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 класс" sheetId="13" r:id="rId1"/>
    <sheet name="2 класс" sheetId="3" r:id="rId2"/>
    <sheet name="3 класс" sheetId="4" r:id="rId3"/>
    <sheet name="4 класс" sheetId="5" r:id="rId4"/>
    <sheet name="5 класс" sheetId="6" r:id="rId5"/>
    <sheet name="6 класс" sheetId="7" r:id="rId6"/>
    <sheet name="7 класс" sheetId="8" r:id="rId7"/>
    <sheet name="8 класс" sheetId="9" r:id="rId8"/>
    <sheet name="9 класс" sheetId="10" r:id="rId9"/>
    <sheet name="10 класс" sheetId="11" r:id="rId10"/>
    <sheet name="11 класс" sheetId="12" r:id="rId11"/>
  </sheets>
  <externalReferences>
    <externalReference r:id="rId12"/>
  </externalReferences>
  <definedNames>
    <definedName name="cl10name">'[1]10 класс'!$D$6</definedName>
    <definedName name="cl11name">'[1]11 класс'!$D$6</definedName>
    <definedName name="cl2name" localSheetId="0">'1 класс'!#REF!</definedName>
    <definedName name="cl2name" localSheetId="9">'10 класс'!#REF!</definedName>
    <definedName name="cl2name" localSheetId="10">'11 класс'!#REF!</definedName>
    <definedName name="cl2name" localSheetId="1">'2 класс'!#REF!</definedName>
    <definedName name="cl2name" localSheetId="2">'3 класс'!#REF!</definedName>
    <definedName name="cl2name" localSheetId="3">'4 класс'!#REF!</definedName>
    <definedName name="cl2name" localSheetId="4">'5 класс'!#REF!</definedName>
    <definedName name="cl2name" localSheetId="5">'6 класс'!#REF!</definedName>
    <definedName name="cl2name" localSheetId="6">'7 класс'!#REF!</definedName>
    <definedName name="cl2name" localSheetId="7">'8 класс'!#REF!</definedName>
    <definedName name="cl2name" localSheetId="8">'9 класс'!#REF!</definedName>
    <definedName name="cl2name">#REF!</definedName>
    <definedName name="cl3name">'[1]3 класс'!$D$6</definedName>
    <definedName name="cl4name" localSheetId="0">'[1]4 класс'!#REF!</definedName>
    <definedName name="cl4name" localSheetId="9">'[1]4 класс'!#REF!</definedName>
    <definedName name="cl4name" localSheetId="10">'[1]4 класс'!#REF!</definedName>
    <definedName name="cl4name" localSheetId="1">'[1]4 класс'!#REF!</definedName>
    <definedName name="cl4name" localSheetId="2">'[1]4 класс'!#REF!</definedName>
    <definedName name="cl4name" localSheetId="3">'[1]4 класс'!#REF!</definedName>
    <definedName name="cl4name" localSheetId="4">'[1]4 класс'!#REF!</definedName>
    <definedName name="cl4name" localSheetId="5">'[1]4 класс'!#REF!</definedName>
    <definedName name="cl4name" localSheetId="6">'[1]4 класс'!#REF!</definedName>
    <definedName name="cl4name" localSheetId="7">'[1]4 класс'!#REF!</definedName>
    <definedName name="cl4name" localSheetId="8">'[1]4 класс'!#REF!</definedName>
    <definedName name="cl4name">'[1]4 класс'!#REF!</definedName>
    <definedName name="cl5name">'[1]5 класс'!$D$6</definedName>
    <definedName name="cl6name">'[1]6 класс'!$D$6</definedName>
    <definedName name="cl7name">'[1]7 класс'!$D$6</definedName>
    <definedName name="cl8name">'[1]8 класс'!$D$6</definedName>
    <definedName name="cl9name">'[1]9 класс'!$D$6</definedName>
    <definedName name="class10_1">'[1]10 класс'!$D$7:$W$7</definedName>
    <definedName name="class10_2">'[1]10 класс'!$X$7:$AV$7</definedName>
    <definedName name="class11_1">'[1]11 класс'!$D$7:$W$7</definedName>
    <definedName name="class11_2">'[1]11 класс'!$X$7:$AV$7</definedName>
    <definedName name="class2_1" localSheetId="0">#REF!</definedName>
    <definedName name="class2_1" localSheetId="9">#REF!</definedName>
    <definedName name="class2_1" localSheetId="10">#REF!</definedName>
    <definedName name="class2_1" localSheetId="1">#REF!</definedName>
    <definedName name="class2_1" localSheetId="2">#REF!</definedName>
    <definedName name="class2_1" localSheetId="3">#REF!</definedName>
    <definedName name="class2_1" localSheetId="4">#REF!</definedName>
    <definedName name="class2_1" localSheetId="5">#REF!</definedName>
    <definedName name="class2_1" localSheetId="6">#REF!</definedName>
    <definedName name="class2_1" localSheetId="7">#REF!</definedName>
    <definedName name="class2_1" localSheetId="8">#REF!</definedName>
    <definedName name="class2_1">#REF!</definedName>
    <definedName name="class2_2" localSheetId="0">'1 класс'!$F$7:$AD$7</definedName>
    <definedName name="class2_2" localSheetId="9">'10 класс'!$F$7:$AD$7</definedName>
    <definedName name="class2_2" localSheetId="10">'11 класс'!$F$7:$AD$7</definedName>
    <definedName name="class2_2" localSheetId="1">'2 класс'!$F$7:$AD$7</definedName>
    <definedName name="class2_2" localSheetId="2">'3 класс'!$F$7:$AD$7</definedName>
    <definedName name="class2_2" localSheetId="3">'4 класс'!$F$7:$AD$7</definedName>
    <definedName name="class2_2" localSheetId="4">'5 класс'!$F$7:$AD$7</definedName>
    <definedName name="class2_2" localSheetId="5">'6 класс'!$F$7:$AD$7</definedName>
    <definedName name="class2_2" localSheetId="6">'7 класс'!$F$7:$AD$7</definedName>
    <definedName name="class2_2" localSheetId="7">'8 класс'!$F$7:$AD$7</definedName>
    <definedName name="class2_2" localSheetId="8">'9 класс'!$F$7:$AD$7</definedName>
    <definedName name="class2_2">#REF!</definedName>
    <definedName name="class3_1">'[1]3 класс'!$D$7:$W$7</definedName>
    <definedName name="class3_2">'[1]3 класс'!$X$7:$AV$7</definedName>
    <definedName name="class4_1" localSheetId="0">'[1]4 класс'!#REF!</definedName>
    <definedName name="class4_1" localSheetId="9">'[1]4 класс'!#REF!</definedName>
    <definedName name="class4_1" localSheetId="10">'[1]4 класс'!#REF!</definedName>
    <definedName name="class4_1" localSheetId="1">'[1]4 класс'!#REF!</definedName>
    <definedName name="class4_1" localSheetId="2">'[1]4 класс'!#REF!</definedName>
    <definedName name="class4_1" localSheetId="3">'[1]4 класс'!#REF!</definedName>
    <definedName name="class4_1" localSheetId="4">'[1]4 класс'!#REF!</definedName>
    <definedName name="class4_1" localSheetId="5">'[1]4 класс'!#REF!</definedName>
    <definedName name="class4_1" localSheetId="6">'[1]4 класс'!#REF!</definedName>
    <definedName name="class4_1" localSheetId="7">'[1]4 класс'!#REF!</definedName>
    <definedName name="class4_1" localSheetId="8">'[1]4 класс'!#REF!</definedName>
    <definedName name="class4_1">'[1]4 класс'!#REF!</definedName>
    <definedName name="class4_2">'[1]4 класс'!$D$7:$AB$7</definedName>
    <definedName name="class5_1">'[1]5 класс'!$D$7:$W$7</definedName>
    <definedName name="class5_2">'[1]5 класс'!$X$7:$AV$7</definedName>
    <definedName name="class6_1">'[1]6 класс'!$D$7:$W$7</definedName>
    <definedName name="class6_2">'[1]6 класс'!$X$7:$AV$7</definedName>
    <definedName name="class7_1">'[1]7 класс'!$D$7:$W$7</definedName>
    <definedName name="class7_2">'[1]7 класс'!$X$7:$AV$7</definedName>
    <definedName name="class8_1">'[1]8 класс'!$D$7:$W$7</definedName>
    <definedName name="class8_2">'[1]8 класс'!$X$7:$AV$7</definedName>
    <definedName name="class9_1">'[1]9 класс'!$D$7:$W$7</definedName>
    <definedName name="class9_2">'[1]9 класс'!$X$7:$AV$7</definedName>
    <definedName name="_xlnm.Print_Titles" localSheetId="0">'1 класс'!$3:$4</definedName>
    <definedName name="_xlnm.Print_Titles" localSheetId="9">'10 класс'!$3:$4</definedName>
    <definedName name="_xlnm.Print_Titles" localSheetId="10">'11 класс'!$3:$4</definedName>
    <definedName name="_xlnm.Print_Titles" localSheetId="1">'2 класс'!$3:$4</definedName>
    <definedName name="_xlnm.Print_Titles" localSheetId="2">'3 класс'!$3:$4</definedName>
    <definedName name="_xlnm.Print_Titles" localSheetId="3">'4 класс'!$3:$4</definedName>
    <definedName name="_xlnm.Print_Titles" localSheetId="4">'5 класс'!$3:$4</definedName>
    <definedName name="_xlnm.Print_Titles" localSheetId="5">'6 класс'!$3:$4</definedName>
    <definedName name="_xlnm.Print_Titles" localSheetId="6">'7 класс'!$3:$4</definedName>
    <definedName name="_xlnm.Print_Titles" localSheetId="7">'8 класс'!$3:$4</definedName>
    <definedName name="_xlnm.Print_Titles" localSheetId="8">'9 класс'!$3:$4</definedName>
    <definedName name="_xlnm.Print_Area" localSheetId="0">'1 класс'!$A$1:$AH$20</definedName>
    <definedName name="_xlnm.Print_Area" localSheetId="9">'10 класс'!$A$1:$AH$25</definedName>
    <definedName name="_xlnm.Print_Area" localSheetId="10">'11 класс'!$B$1:$AH$25</definedName>
    <definedName name="_xlnm.Print_Area" localSheetId="1">'2 класс'!$B$1:$AH$18</definedName>
    <definedName name="_xlnm.Print_Area" localSheetId="2">'3 класс'!$A$1:$AH$18</definedName>
    <definedName name="_xlnm.Print_Area" localSheetId="3">'4 класс'!$A$1:$AH$19</definedName>
    <definedName name="_xlnm.Print_Area" localSheetId="4">'5 класс'!$A$1:$AH$20</definedName>
    <definedName name="_xlnm.Print_Area" localSheetId="5">'6 класс'!$A$1:$AH$84</definedName>
    <definedName name="_xlnm.Print_Area" localSheetId="6">'7 класс'!$A$1:$AH$25</definedName>
    <definedName name="_xlnm.Print_Area" localSheetId="7">'8 класс'!$A$1:$AH$25</definedName>
    <definedName name="_xlnm.Print_Area" localSheetId="8">'9 класс'!$A$1:$AH$25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7"/>
  <c r="J26"/>
  <c r="O26"/>
  <c r="T26"/>
  <c r="Y26"/>
  <c r="AD26"/>
  <c r="AH26"/>
  <c r="B27"/>
  <c r="J27"/>
  <c r="O27"/>
  <c r="T27"/>
  <c r="Y27"/>
  <c r="AD27"/>
  <c r="B28"/>
  <c r="B48" s="1"/>
  <c r="B68" s="1"/>
  <c r="J28"/>
  <c r="O28"/>
  <c r="T28"/>
  <c r="Y28"/>
  <c r="AD28"/>
  <c r="B29"/>
  <c r="J29"/>
  <c r="O29"/>
  <c r="T29"/>
  <c r="Y29"/>
  <c r="AD29"/>
  <c r="B30"/>
  <c r="J30"/>
  <c r="O30"/>
  <c r="T30"/>
  <c r="Y30"/>
  <c r="AD30"/>
  <c r="B31"/>
  <c r="J31"/>
  <c r="AF31" s="1"/>
  <c r="O31"/>
  <c r="T31"/>
  <c r="Y31"/>
  <c r="AD31"/>
  <c r="B32"/>
  <c r="B52" s="1"/>
  <c r="B72" s="1"/>
  <c r="J32"/>
  <c r="O32"/>
  <c r="T32"/>
  <c r="Y32"/>
  <c r="AD32"/>
  <c r="AH32" s="1"/>
  <c r="B33"/>
  <c r="B53" s="1"/>
  <c r="B73" s="1"/>
  <c r="J33"/>
  <c r="O33"/>
  <c r="T33"/>
  <c r="Y33"/>
  <c r="AD33"/>
  <c r="B34"/>
  <c r="J34"/>
  <c r="O34"/>
  <c r="T34"/>
  <c r="Y34"/>
  <c r="AD34"/>
  <c r="B35"/>
  <c r="B55" s="1"/>
  <c r="B75" s="1"/>
  <c r="J35"/>
  <c r="O35"/>
  <c r="T35"/>
  <c r="Y35"/>
  <c r="AD35"/>
  <c r="B36"/>
  <c r="B56" s="1"/>
  <c r="B76" s="1"/>
  <c r="J36"/>
  <c r="O36"/>
  <c r="T36"/>
  <c r="Y36"/>
  <c r="AD36"/>
  <c r="B37"/>
  <c r="B57" s="1"/>
  <c r="B77" s="1"/>
  <c r="J37"/>
  <c r="O37"/>
  <c r="T37"/>
  <c r="Y37"/>
  <c r="AD37"/>
  <c r="B38"/>
  <c r="B58" s="1"/>
  <c r="B78" s="1"/>
  <c r="J38"/>
  <c r="O38"/>
  <c r="T38"/>
  <c r="Y38"/>
  <c r="AD38"/>
  <c r="B39"/>
  <c r="B59" s="1"/>
  <c r="B79" s="1"/>
  <c r="J39"/>
  <c r="O39"/>
  <c r="T39"/>
  <c r="Y39"/>
  <c r="AD39"/>
  <c r="B40"/>
  <c r="B60" s="1"/>
  <c r="B80" s="1"/>
  <c r="B41"/>
  <c r="B42"/>
  <c r="B43"/>
  <c r="B46"/>
  <c r="B66" s="1"/>
  <c r="J46"/>
  <c r="O46"/>
  <c r="T46"/>
  <c r="Y46"/>
  <c r="AD46"/>
  <c r="B47"/>
  <c r="B67" s="1"/>
  <c r="J47"/>
  <c r="O47"/>
  <c r="T47"/>
  <c r="Y47"/>
  <c r="AD47"/>
  <c r="J48"/>
  <c r="AH48" s="1"/>
  <c r="O48"/>
  <c r="T48"/>
  <c r="Y48"/>
  <c r="AD48"/>
  <c r="B49"/>
  <c r="B69" s="1"/>
  <c r="J49"/>
  <c r="AH49" s="1"/>
  <c r="O49"/>
  <c r="T49"/>
  <c r="Y49"/>
  <c r="AD49"/>
  <c r="B50"/>
  <c r="B70" s="1"/>
  <c r="J50"/>
  <c r="O50"/>
  <c r="T50"/>
  <c r="Y50"/>
  <c r="AD50"/>
  <c r="B51"/>
  <c r="J51"/>
  <c r="O51"/>
  <c r="T51"/>
  <c r="Y51"/>
  <c r="AD51"/>
  <c r="J52"/>
  <c r="O52"/>
  <c r="T52"/>
  <c r="Y52"/>
  <c r="AD52"/>
  <c r="J53"/>
  <c r="O53"/>
  <c r="T53"/>
  <c r="Y53"/>
  <c r="AD53"/>
  <c r="AH53"/>
  <c r="B54"/>
  <c r="B74" s="1"/>
  <c r="J54"/>
  <c r="O54"/>
  <c r="T54"/>
  <c r="Y54"/>
  <c r="AD54"/>
  <c r="J55"/>
  <c r="O55"/>
  <c r="T55"/>
  <c r="Y55"/>
  <c r="AD55"/>
  <c r="J56"/>
  <c r="AF56" s="1"/>
  <c r="O56"/>
  <c r="T56"/>
  <c r="Y56"/>
  <c r="AD56"/>
  <c r="J57"/>
  <c r="O57"/>
  <c r="T57"/>
  <c r="Y57"/>
  <c r="AD57"/>
  <c r="J58"/>
  <c r="O58"/>
  <c r="T58"/>
  <c r="Y58"/>
  <c r="AD58"/>
  <c r="J59"/>
  <c r="AH59" s="1"/>
  <c r="O59"/>
  <c r="T59"/>
  <c r="Y59"/>
  <c r="AD59"/>
  <c r="B61"/>
  <c r="B81" s="1"/>
  <c r="B62"/>
  <c r="B63"/>
  <c r="B83" s="1"/>
  <c r="J66"/>
  <c r="O66"/>
  <c r="T66"/>
  <c r="Y66"/>
  <c r="AD66"/>
  <c r="J67"/>
  <c r="O67"/>
  <c r="T67"/>
  <c r="Y67"/>
  <c r="AD67"/>
  <c r="J68"/>
  <c r="O68"/>
  <c r="T68"/>
  <c r="Y68"/>
  <c r="AD68"/>
  <c r="J69"/>
  <c r="AH69" s="1"/>
  <c r="O69"/>
  <c r="T69"/>
  <c r="Y69"/>
  <c r="AD69"/>
  <c r="J70"/>
  <c r="O70"/>
  <c r="T70"/>
  <c r="Y70"/>
  <c r="AD70"/>
  <c r="B71"/>
  <c r="J71"/>
  <c r="O71"/>
  <c r="T71"/>
  <c r="Y71"/>
  <c r="AD71"/>
  <c r="J72"/>
  <c r="O72"/>
  <c r="T72"/>
  <c r="Y72"/>
  <c r="AD72"/>
  <c r="J73"/>
  <c r="O73"/>
  <c r="T73"/>
  <c r="Y73"/>
  <c r="AD73"/>
  <c r="J74"/>
  <c r="E74" s="1"/>
  <c r="O74"/>
  <c r="T74"/>
  <c r="Y74"/>
  <c r="AD74"/>
  <c r="AF74" s="1"/>
  <c r="J75"/>
  <c r="O75"/>
  <c r="T75"/>
  <c r="Y75"/>
  <c r="AD75"/>
  <c r="AG75"/>
  <c r="J76"/>
  <c r="O76"/>
  <c r="T76"/>
  <c r="Y76"/>
  <c r="AD76"/>
  <c r="J77"/>
  <c r="O77"/>
  <c r="T77"/>
  <c r="Y77"/>
  <c r="AD77"/>
  <c r="J78"/>
  <c r="O78"/>
  <c r="T78"/>
  <c r="Y78"/>
  <c r="AD78"/>
  <c r="J79"/>
  <c r="AH79" s="1"/>
  <c r="O79"/>
  <c r="T79"/>
  <c r="Y79"/>
  <c r="AD79"/>
  <c r="B82"/>
  <c r="AH58" l="1"/>
  <c r="E48"/>
  <c r="AG47"/>
  <c r="AG30"/>
  <c r="AF34"/>
  <c r="E26"/>
  <c r="AG74"/>
  <c r="AF70"/>
  <c r="AF59"/>
  <c r="AF49"/>
  <c r="AF36"/>
  <c r="AF29"/>
  <c r="AF27"/>
  <c r="AF26"/>
  <c r="E70"/>
  <c r="AF72"/>
  <c r="AG70"/>
  <c r="AF68"/>
  <c r="AH52"/>
  <c r="AF48"/>
  <c r="AH46"/>
  <c r="AH75"/>
  <c r="AH70"/>
  <c r="E69"/>
  <c r="AG52"/>
  <c r="AG48"/>
  <c r="AH47"/>
  <c r="AG35"/>
  <c r="AG26"/>
  <c r="AH73"/>
  <c r="AD84"/>
  <c r="T64"/>
  <c r="AF32"/>
  <c r="T44"/>
  <c r="E27"/>
  <c r="AF55"/>
  <c r="AH30"/>
  <c r="AG66"/>
  <c r="T84"/>
  <c r="AH27"/>
  <c r="AF79"/>
  <c r="AH57"/>
  <c r="AG46"/>
  <c r="AH68"/>
  <c r="E58"/>
  <c r="E49"/>
  <c r="AG68"/>
  <c r="E47"/>
  <c r="AH35"/>
  <c r="E29"/>
  <c r="AG27"/>
  <c r="AF78"/>
  <c r="AG73"/>
  <c r="AF53"/>
  <c r="E37"/>
  <c r="AG79"/>
  <c r="E75"/>
  <c r="Y64"/>
  <c r="E36"/>
  <c r="AH31"/>
  <c r="AG50"/>
  <c r="AH37"/>
  <c r="AF30"/>
  <c r="AG69"/>
  <c r="AF67"/>
  <c r="AG57"/>
  <c r="AG53"/>
  <c r="AF46"/>
  <c r="Y44"/>
  <c r="AG37"/>
  <c r="AH36"/>
  <c r="AF66"/>
  <c r="AH66"/>
  <c r="O84"/>
  <c r="E66"/>
  <c r="AF51"/>
  <c r="AF39"/>
  <c r="AF28"/>
  <c r="AG28"/>
  <c r="AH28"/>
  <c r="E28"/>
  <c r="O44"/>
  <c r="AD64"/>
  <c r="AD44"/>
  <c r="AF77"/>
  <c r="AF71"/>
  <c r="AG71"/>
  <c r="AH71"/>
  <c r="AF33"/>
  <c r="E67"/>
  <c r="Y84"/>
  <c r="AF54"/>
  <c r="AG54"/>
  <c r="AH54"/>
  <c r="E54"/>
  <c r="O64"/>
  <c r="AF50"/>
  <c r="AH50"/>
  <c r="E50"/>
  <c r="AF38"/>
  <c r="AG38"/>
  <c r="AH38"/>
  <c r="J44"/>
  <c r="E38"/>
  <c r="AF76"/>
  <c r="AG76"/>
  <c r="AH76"/>
  <c r="E76"/>
  <c r="AH74"/>
  <c r="AF73"/>
  <c r="AF57"/>
  <c r="AF35"/>
  <c r="AF69"/>
  <c r="AG58"/>
  <c r="AF52"/>
  <c r="AF47"/>
  <c r="AG36"/>
  <c r="AG31"/>
  <c r="E77"/>
  <c r="AF58"/>
  <c r="E55"/>
  <c r="E78"/>
  <c r="AF75"/>
  <c r="AG59"/>
  <c r="E56"/>
  <c r="AG49"/>
  <c r="AF37"/>
  <c r="E34"/>
  <c r="AG32"/>
  <c r="E68"/>
  <c r="E46"/>
  <c r="E30"/>
  <c r="J84"/>
  <c r="AH77"/>
  <c r="E57"/>
  <c r="AH55"/>
  <c r="E35"/>
  <c r="AH33"/>
  <c r="AG77"/>
  <c r="AH72"/>
  <c r="AH67"/>
  <c r="AG55"/>
  <c r="AH39"/>
  <c r="AG33"/>
  <c r="AH29"/>
  <c r="AH78"/>
  <c r="AG72"/>
  <c r="AG67"/>
  <c r="AH56"/>
  <c r="AH51"/>
  <c r="AG39"/>
  <c r="AH34"/>
  <c r="AG29"/>
  <c r="AG78"/>
  <c r="AG56"/>
  <c r="AG51"/>
  <c r="AG34"/>
  <c r="J64"/>
  <c r="AD16" i="12"/>
  <c r="Y19" i="7"/>
  <c r="E19" s="1"/>
  <c r="T19"/>
  <c r="O19"/>
  <c r="J19"/>
  <c r="Y18"/>
  <c r="T18"/>
  <c r="O18"/>
  <c r="J18"/>
  <c r="Y17"/>
  <c r="T17"/>
  <c r="O17"/>
  <c r="J17"/>
  <c r="Y16"/>
  <c r="T16"/>
  <c r="O16"/>
  <c r="J16"/>
  <c r="Y15"/>
  <c r="T15"/>
  <c r="O15"/>
  <c r="J15"/>
  <c r="Y14"/>
  <c r="T14"/>
  <c r="O14"/>
  <c r="J14"/>
  <c r="Y13"/>
  <c r="T13"/>
  <c r="O13"/>
  <c r="E13" s="1"/>
  <c r="J13"/>
  <c r="Y12"/>
  <c r="T12"/>
  <c r="J12"/>
  <c r="Y11"/>
  <c r="T11"/>
  <c r="O11"/>
  <c r="J11"/>
  <c r="Y10"/>
  <c r="T10"/>
  <c r="O10"/>
  <c r="J10"/>
  <c r="Y9"/>
  <c r="T9"/>
  <c r="O9"/>
  <c r="J9"/>
  <c r="Y8"/>
  <c r="T8"/>
  <c r="O8"/>
  <c r="J8"/>
  <c r="Y16" i="4"/>
  <c r="O16"/>
  <c r="J16"/>
  <c r="Y15"/>
  <c r="T15"/>
  <c r="O15"/>
  <c r="J15"/>
  <c r="Y14"/>
  <c r="T14"/>
  <c r="O14"/>
  <c r="J14"/>
  <c r="Y13"/>
  <c r="T13"/>
  <c r="O13"/>
  <c r="J13"/>
  <c r="Y12"/>
  <c r="T12"/>
  <c r="J12"/>
  <c r="Y11"/>
  <c r="T11"/>
  <c r="O11"/>
  <c r="J11"/>
  <c r="Y10"/>
  <c r="T10"/>
  <c r="O10"/>
  <c r="J10"/>
  <c r="Y9"/>
  <c r="T9"/>
  <c r="O9"/>
  <c r="J9"/>
  <c r="Y8"/>
  <c r="T8"/>
  <c r="O8"/>
  <c r="J8"/>
  <c r="Y7"/>
  <c r="T7"/>
  <c r="O7"/>
  <c r="J7"/>
  <c r="E14" i="7" l="1"/>
  <c r="AH64"/>
  <c r="AG84"/>
  <c r="AF64"/>
  <c r="AG64"/>
  <c r="AH44"/>
  <c r="AG44"/>
  <c r="AF44"/>
  <c r="AH84"/>
  <c r="AF84"/>
  <c r="J18" i="10"/>
  <c r="O18"/>
  <c r="T18"/>
  <c r="Y18"/>
  <c r="AD18"/>
  <c r="J19"/>
  <c r="AG19" s="1"/>
  <c r="O19"/>
  <c r="T19"/>
  <c r="Y19"/>
  <c r="AD19"/>
  <c r="J8" i="8"/>
  <c r="O8"/>
  <c r="T8"/>
  <c r="Y8"/>
  <c r="AD8"/>
  <c r="J8" i="5"/>
  <c r="O7"/>
  <c r="AG8" i="8" l="1"/>
  <c r="AH18" i="10"/>
  <c r="AH8" i="8"/>
  <c r="AH19" i="10"/>
  <c r="AG18"/>
  <c r="E18"/>
  <c r="E19"/>
  <c r="E8" i="8"/>
  <c r="AF19" i="10"/>
  <c r="AF18"/>
  <c r="AF8" i="8"/>
  <c r="AD19" i="13"/>
  <c r="Y19"/>
  <c r="T19"/>
  <c r="O19"/>
  <c r="J19"/>
  <c r="AD18"/>
  <c r="Y18"/>
  <c r="T18"/>
  <c r="O18"/>
  <c r="J18"/>
  <c r="AD17"/>
  <c r="Y17"/>
  <c r="T17"/>
  <c r="O17"/>
  <c r="J17"/>
  <c r="AD16"/>
  <c r="Y16"/>
  <c r="T16"/>
  <c r="O16"/>
  <c r="J16"/>
  <c r="AD15"/>
  <c r="E15" s="1"/>
  <c r="Y15"/>
  <c r="T15"/>
  <c r="O15"/>
  <c r="J15"/>
  <c r="AD14"/>
  <c r="E14" s="1"/>
  <c r="Y14"/>
  <c r="T14"/>
  <c r="O14"/>
  <c r="J14"/>
  <c r="AD13"/>
  <c r="Y13"/>
  <c r="T13"/>
  <c r="O13"/>
  <c r="J13"/>
  <c r="AD12"/>
  <c r="E12" s="1"/>
  <c r="Y12"/>
  <c r="T12"/>
  <c r="O12"/>
  <c r="J12"/>
  <c r="AD11"/>
  <c r="E11" s="1"/>
  <c r="Y11"/>
  <c r="T11"/>
  <c r="O11"/>
  <c r="J11"/>
  <c r="AD10"/>
  <c r="Y10"/>
  <c r="E10" s="1"/>
  <c r="T10"/>
  <c r="O10"/>
  <c r="J10"/>
  <c r="AD9"/>
  <c r="E9" s="1"/>
  <c r="Y9"/>
  <c r="T9"/>
  <c r="O9"/>
  <c r="J9"/>
  <c r="AD8"/>
  <c r="Y8"/>
  <c r="T8"/>
  <c r="O8"/>
  <c r="J8"/>
  <c r="AD7"/>
  <c r="E7" s="1"/>
  <c r="Y7"/>
  <c r="T7"/>
  <c r="O7"/>
  <c r="J7"/>
  <c r="AH4"/>
  <c r="AG4"/>
  <c r="AF4"/>
  <c r="AD24" i="12"/>
  <c r="Y24"/>
  <c r="T24"/>
  <c r="O24"/>
  <c r="J24"/>
  <c r="AD23"/>
  <c r="Y23"/>
  <c r="T23"/>
  <c r="O23"/>
  <c r="J23"/>
  <c r="AD22"/>
  <c r="E22" s="1"/>
  <c r="Y22"/>
  <c r="T22"/>
  <c r="O22"/>
  <c r="J22"/>
  <c r="AD21"/>
  <c r="Y21"/>
  <c r="T21"/>
  <c r="O21"/>
  <c r="J21"/>
  <c r="AD20"/>
  <c r="Y20"/>
  <c r="T20"/>
  <c r="O20"/>
  <c r="J20"/>
  <c r="AD19"/>
  <c r="Y19"/>
  <c r="E19" s="1"/>
  <c r="T19"/>
  <c r="O19"/>
  <c r="J19"/>
  <c r="AD18"/>
  <c r="E18" s="1"/>
  <c r="Y18"/>
  <c r="T18"/>
  <c r="O18"/>
  <c r="J18"/>
  <c r="AD17"/>
  <c r="E17" s="1"/>
  <c r="Y17"/>
  <c r="T17"/>
  <c r="O17"/>
  <c r="J17"/>
  <c r="Y16"/>
  <c r="T16"/>
  <c r="O16"/>
  <c r="J16"/>
  <c r="AD15"/>
  <c r="Y15"/>
  <c r="T15"/>
  <c r="O15"/>
  <c r="J15"/>
  <c r="AD14"/>
  <c r="Y14"/>
  <c r="T14"/>
  <c r="O14"/>
  <c r="J14"/>
  <c r="AD13"/>
  <c r="Y13"/>
  <c r="T13"/>
  <c r="O13"/>
  <c r="J13"/>
  <c r="AD12"/>
  <c r="Y12"/>
  <c r="T12"/>
  <c r="O12"/>
  <c r="J12"/>
  <c r="AD11"/>
  <c r="Y11"/>
  <c r="T11"/>
  <c r="O11"/>
  <c r="J11"/>
  <c r="AD10"/>
  <c r="Y10"/>
  <c r="T10"/>
  <c r="O10"/>
  <c r="J10"/>
  <c r="AD9"/>
  <c r="Y9"/>
  <c r="T9"/>
  <c r="O9"/>
  <c r="J9"/>
  <c r="AD8"/>
  <c r="Y8"/>
  <c r="T8"/>
  <c r="O8"/>
  <c r="J8"/>
  <c r="AD7"/>
  <c r="Y7"/>
  <c r="T7"/>
  <c r="O7"/>
  <c r="J7"/>
  <c r="AH4"/>
  <c r="AG4"/>
  <c r="AF4"/>
  <c r="AD24" i="11"/>
  <c r="Y24"/>
  <c r="T24"/>
  <c r="O24"/>
  <c r="J24"/>
  <c r="AD23"/>
  <c r="Y23"/>
  <c r="T23"/>
  <c r="O23"/>
  <c r="J23"/>
  <c r="AD22"/>
  <c r="Y22"/>
  <c r="T22"/>
  <c r="O22"/>
  <c r="J22"/>
  <c r="AD21"/>
  <c r="AD20"/>
  <c r="E20" s="1"/>
  <c r="AD19"/>
  <c r="E19" s="1"/>
  <c r="AD18"/>
  <c r="E18" s="1"/>
  <c r="AD17"/>
  <c r="E17" s="1"/>
  <c r="AD16"/>
  <c r="E16" s="1"/>
  <c r="AD15"/>
  <c r="E15" s="1"/>
  <c r="AD14"/>
  <c r="E14" s="1"/>
  <c r="AD13"/>
  <c r="E13" s="1"/>
  <c r="AD12"/>
  <c r="E12" s="1"/>
  <c r="AD11"/>
  <c r="E11" s="1"/>
  <c r="AD10"/>
  <c r="E10" s="1"/>
  <c r="AD9"/>
  <c r="E9" s="1"/>
  <c r="AD8"/>
  <c r="E8" s="1"/>
  <c r="AD7"/>
  <c r="E7" s="1"/>
  <c r="AH4"/>
  <c r="AG4"/>
  <c r="AF4"/>
  <c r="AD24" i="10"/>
  <c r="Y24"/>
  <c r="T24"/>
  <c r="O24"/>
  <c r="J24"/>
  <c r="AD23"/>
  <c r="Y23"/>
  <c r="T23"/>
  <c r="O23"/>
  <c r="J23"/>
  <c r="AD22"/>
  <c r="Y22"/>
  <c r="T22"/>
  <c r="O22"/>
  <c r="J22"/>
  <c r="AD21"/>
  <c r="Y21"/>
  <c r="T21"/>
  <c r="O21"/>
  <c r="J21"/>
  <c r="AD20"/>
  <c r="Y20"/>
  <c r="T20"/>
  <c r="O20"/>
  <c r="AD17"/>
  <c r="Y17"/>
  <c r="T17"/>
  <c r="O17"/>
  <c r="J17"/>
  <c r="AD16"/>
  <c r="Y16"/>
  <c r="T16"/>
  <c r="O16"/>
  <c r="J16"/>
  <c r="AD15"/>
  <c r="Y15"/>
  <c r="T15"/>
  <c r="O15"/>
  <c r="J15"/>
  <c r="AD14"/>
  <c r="Y14"/>
  <c r="T14"/>
  <c r="O14"/>
  <c r="J14"/>
  <c r="AD13"/>
  <c r="Y13"/>
  <c r="T13"/>
  <c r="O13"/>
  <c r="J13"/>
  <c r="AD12"/>
  <c r="Y12"/>
  <c r="T12"/>
  <c r="O12"/>
  <c r="J12"/>
  <c r="AD11"/>
  <c r="Y11"/>
  <c r="T11"/>
  <c r="O11"/>
  <c r="J11"/>
  <c r="AD10"/>
  <c r="Y10"/>
  <c r="T10"/>
  <c r="O10"/>
  <c r="J10"/>
  <c r="AD9"/>
  <c r="Y9"/>
  <c r="T9"/>
  <c r="O9"/>
  <c r="J9"/>
  <c r="AD8"/>
  <c r="Y8"/>
  <c r="T8"/>
  <c r="O8"/>
  <c r="J8"/>
  <c r="AD7"/>
  <c r="Y7"/>
  <c r="T7"/>
  <c r="O7"/>
  <c r="J7"/>
  <c r="AH4"/>
  <c r="AG4"/>
  <c r="AF4"/>
  <c r="AD24" i="9"/>
  <c r="Y24"/>
  <c r="T24"/>
  <c r="O24"/>
  <c r="J24"/>
  <c r="AD23"/>
  <c r="Y23"/>
  <c r="T23"/>
  <c r="E23" s="1"/>
  <c r="O23"/>
  <c r="J23"/>
  <c r="AD22"/>
  <c r="Y22"/>
  <c r="T22"/>
  <c r="O22"/>
  <c r="J22"/>
  <c r="AD21"/>
  <c r="Y21"/>
  <c r="T21"/>
  <c r="O21"/>
  <c r="J21"/>
  <c r="AD20"/>
  <c r="Y20"/>
  <c r="T20"/>
  <c r="O20"/>
  <c r="J20"/>
  <c r="AD19"/>
  <c r="Y19"/>
  <c r="T19"/>
  <c r="O19"/>
  <c r="J19"/>
  <c r="AD18"/>
  <c r="Y18"/>
  <c r="T18"/>
  <c r="O18"/>
  <c r="J18"/>
  <c r="AD17"/>
  <c r="Y17"/>
  <c r="T17"/>
  <c r="O17"/>
  <c r="J17"/>
  <c r="AD16"/>
  <c r="Y16"/>
  <c r="T16"/>
  <c r="O16"/>
  <c r="J16"/>
  <c r="AD15"/>
  <c r="Y15"/>
  <c r="T15"/>
  <c r="O15"/>
  <c r="J15"/>
  <c r="AD14"/>
  <c r="Y14"/>
  <c r="T14"/>
  <c r="O14"/>
  <c r="J14"/>
  <c r="AD13"/>
  <c r="Y13"/>
  <c r="T13"/>
  <c r="O13"/>
  <c r="J13"/>
  <c r="AD12"/>
  <c r="Y12"/>
  <c r="T12"/>
  <c r="O12"/>
  <c r="J12"/>
  <c r="AD11"/>
  <c r="Y11"/>
  <c r="T11"/>
  <c r="O11"/>
  <c r="J11"/>
  <c r="AD10"/>
  <c r="Y10"/>
  <c r="T10"/>
  <c r="O10"/>
  <c r="J10"/>
  <c r="AD9"/>
  <c r="Y9"/>
  <c r="T9"/>
  <c r="O9"/>
  <c r="J9"/>
  <c r="AD8"/>
  <c r="Y8"/>
  <c r="T8"/>
  <c r="O8"/>
  <c r="J8"/>
  <c r="AD7"/>
  <c r="Y7"/>
  <c r="T7"/>
  <c r="O7"/>
  <c r="J7"/>
  <c r="AH4"/>
  <c r="AG4"/>
  <c r="AF4"/>
  <c r="AD24" i="8"/>
  <c r="Y24"/>
  <c r="T24"/>
  <c r="O24"/>
  <c r="J24"/>
  <c r="AD23"/>
  <c r="Y23"/>
  <c r="T23"/>
  <c r="O23"/>
  <c r="J23"/>
  <c r="AD22"/>
  <c r="Y22"/>
  <c r="T22"/>
  <c r="O22"/>
  <c r="E22" s="1"/>
  <c r="J22"/>
  <c r="AD21"/>
  <c r="Y21"/>
  <c r="T21"/>
  <c r="O21"/>
  <c r="J21"/>
  <c r="AD20"/>
  <c r="Y20"/>
  <c r="T20"/>
  <c r="O20"/>
  <c r="J20"/>
  <c r="AD19"/>
  <c r="Y19"/>
  <c r="E19" s="1"/>
  <c r="T19"/>
  <c r="O19"/>
  <c r="J19"/>
  <c r="AD18"/>
  <c r="E18" s="1"/>
  <c r="Y18"/>
  <c r="T18"/>
  <c r="O18"/>
  <c r="J18"/>
  <c r="AD17"/>
  <c r="Y17"/>
  <c r="T17"/>
  <c r="O17"/>
  <c r="J17"/>
  <c r="AD16"/>
  <c r="Y16"/>
  <c r="T16"/>
  <c r="O16"/>
  <c r="J16"/>
  <c r="AD15"/>
  <c r="Y15"/>
  <c r="T15"/>
  <c r="O15"/>
  <c r="J15"/>
  <c r="AD14"/>
  <c r="Y14"/>
  <c r="T14"/>
  <c r="O14"/>
  <c r="J14"/>
  <c r="AD13"/>
  <c r="Y13"/>
  <c r="T13"/>
  <c r="O13"/>
  <c r="J13"/>
  <c r="AD12"/>
  <c r="Y12"/>
  <c r="T12"/>
  <c r="O12"/>
  <c r="J12"/>
  <c r="AD11"/>
  <c r="Y11"/>
  <c r="T11"/>
  <c r="O11"/>
  <c r="J11"/>
  <c r="AD10"/>
  <c r="Y10"/>
  <c r="T10"/>
  <c r="O10"/>
  <c r="J10"/>
  <c r="AD9"/>
  <c r="Y9"/>
  <c r="T9"/>
  <c r="O9"/>
  <c r="J9"/>
  <c r="AD7"/>
  <c r="Y7"/>
  <c r="T7"/>
  <c r="O7"/>
  <c r="J7"/>
  <c r="AH4"/>
  <c r="AG4"/>
  <c r="AF4"/>
  <c r="AD23" i="7"/>
  <c r="AH23" s="1"/>
  <c r="AD22"/>
  <c r="AD21"/>
  <c r="AG21" s="1"/>
  <c r="AD20"/>
  <c r="AD19"/>
  <c r="AD18"/>
  <c r="E18" s="1"/>
  <c r="AF18"/>
  <c r="AD17"/>
  <c r="E17" s="1"/>
  <c r="AD16"/>
  <c r="E16" s="1"/>
  <c r="AD15"/>
  <c r="E15" s="1"/>
  <c r="AD14"/>
  <c r="AD13"/>
  <c r="AD12"/>
  <c r="E12" s="1"/>
  <c r="AD11"/>
  <c r="E11" s="1"/>
  <c r="AD10"/>
  <c r="E10" s="1"/>
  <c r="AD9"/>
  <c r="E9" s="1"/>
  <c r="AD8"/>
  <c r="AD7"/>
  <c r="Y7"/>
  <c r="T7"/>
  <c r="O7"/>
  <c r="J7"/>
  <c r="AH4"/>
  <c r="AG4"/>
  <c r="AF4"/>
  <c r="AD19" i="6"/>
  <c r="Y19"/>
  <c r="T19"/>
  <c r="O19"/>
  <c r="J19"/>
  <c r="AD18"/>
  <c r="Y18"/>
  <c r="T18"/>
  <c r="O18"/>
  <c r="J18"/>
  <c r="AD17"/>
  <c r="Y17"/>
  <c r="T17"/>
  <c r="O17"/>
  <c r="J17"/>
  <c r="AD16"/>
  <c r="Y16"/>
  <c r="T16"/>
  <c r="O16"/>
  <c r="J16"/>
  <c r="AD15"/>
  <c r="Y15"/>
  <c r="T15"/>
  <c r="O15"/>
  <c r="J15"/>
  <c r="AD14"/>
  <c r="Y14"/>
  <c r="T14"/>
  <c r="O14"/>
  <c r="J14"/>
  <c r="AD13"/>
  <c r="Y13"/>
  <c r="T13"/>
  <c r="O13"/>
  <c r="J13"/>
  <c r="AD12"/>
  <c r="Y12"/>
  <c r="T12"/>
  <c r="O12"/>
  <c r="J12"/>
  <c r="AD11"/>
  <c r="Y11"/>
  <c r="T11"/>
  <c r="O11"/>
  <c r="J11"/>
  <c r="AD10"/>
  <c r="Y10"/>
  <c r="T10"/>
  <c r="O10"/>
  <c r="J10"/>
  <c r="AD9"/>
  <c r="Y9"/>
  <c r="T9"/>
  <c r="O9"/>
  <c r="J9"/>
  <c r="AD8"/>
  <c r="Y8"/>
  <c r="T8"/>
  <c r="O8"/>
  <c r="J8"/>
  <c r="AD7"/>
  <c r="Y7"/>
  <c r="T7"/>
  <c r="O7"/>
  <c r="J7"/>
  <c r="AH4"/>
  <c r="AG4"/>
  <c r="AF4"/>
  <c r="AD18" i="5"/>
  <c r="Y18"/>
  <c r="T18"/>
  <c r="O18"/>
  <c r="J18"/>
  <c r="AD17"/>
  <c r="Y17"/>
  <c r="T17"/>
  <c r="O17"/>
  <c r="J17"/>
  <c r="AD16"/>
  <c r="Y16"/>
  <c r="T16"/>
  <c r="O16"/>
  <c r="J16"/>
  <c r="AD15"/>
  <c r="Y15"/>
  <c r="T15"/>
  <c r="O15"/>
  <c r="J15"/>
  <c r="AD14"/>
  <c r="Y14"/>
  <c r="T14"/>
  <c r="O14"/>
  <c r="J14"/>
  <c r="AD13"/>
  <c r="Y13"/>
  <c r="T13"/>
  <c r="O13"/>
  <c r="J13"/>
  <c r="AD12"/>
  <c r="Y12"/>
  <c r="T12"/>
  <c r="O12"/>
  <c r="J12"/>
  <c r="AD11"/>
  <c r="Y11"/>
  <c r="T11"/>
  <c r="O11"/>
  <c r="J11"/>
  <c r="AD10"/>
  <c r="Y10"/>
  <c r="T10"/>
  <c r="O10"/>
  <c r="J10"/>
  <c r="AD9"/>
  <c r="Y9"/>
  <c r="T9"/>
  <c r="O9"/>
  <c r="J9"/>
  <c r="AD8"/>
  <c r="Y8"/>
  <c r="T8"/>
  <c r="O8"/>
  <c r="AD7"/>
  <c r="Y7"/>
  <c r="T7"/>
  <c r="J7"/>
  <c r="AH4"/>
  <c r="AG4"/>
  <c r="AF4"/>
  <c r="AD17" i="4"/>
  <c r="Y17"/>
  <c r="T17"/>
  <c r="O17"/>
  <c r="J17"/>
  <c r="AD16"/>
  <c r="E16" s="1"/>
  <c r="AD15"/>
  <c r="E15" s="1"/>
  <c r="AD14"/>
  <c r="E14" s="1"/>
  <c r="AD13"/>
  <c r="E13" s="1"/>
  <c r="AD12"/>
  <c r="E12" s="1"/>
  <c r="AD11"/>
  <c r="E11" s="1"/>
  <c r="AD10"/>
  <c r="E10" s="1"/>
  <c r="AD9"/>
  <c r="E9" s="1"/>
  <c r="AD8"/>
  <c r="E8" s="1"/>
  <c r="AD7"/>
  <c r="E7" s="1"/>
  <c r="AH4"/>
  <c r="AG4"/>
  <c r="AF4"/>
  <c r="E13" i="13" l="1"/>
  <c r="E8"/>
  <c r="E16" i="6"/>
  <c r="E12"/>
  <c r="E20" i="8"/>
  <c r="E21"/>
  <c r="E17"/>
  <c r="E14"/>
  <c r="E12"/>
  <c r="E16"/>
  <c r="E13"/>
  <c r="E15"/>
  <c r="E21" i="10"/>
  <c r="E22"/>
  <c r="E20"/>
  <c r="E20" i="12"/>
  <c r="E21"/>
  <c r="E22" i="9"/>
  <c r="E24"/>
  <c r="E15" i="6"/>
  <c r="E14"/>
  <c r="E18"/>
  <c r="E13"/>
  <c r="E17"/>
  <c r="AH16" i="11"/>
  <c r="E18" i="5"/>
  <c r="E9" i="9"/>
  <c r="E13"/>
  <c r="E17"/>
  <c r="E21"/>
  <c r="AH24" i="11"/>
  <c r="AH14" i="7"/>
  <c r="AH9"/>
  <c r="AH12"/>
  <c r="AH16"/>
  <c r="AH19"/>
  <c r="E8"/>
  <c r="AH8"/>
  <c r="AH11"/>
  <c r="AH15"/>
  <c r="AH18"/>
  <c r="E21" i="11"/>
  <c r="AH10" i="7"/>
  <c r="AH13"/>
  <c r="AH17"/>
  <c r="E10" i="9"/>
  <c r="E14"/>
  <c r="E18"/>
  <c r="E7"/>
  <c r="E11"/>
  <c r="E15"/>
  <c r="E19"/>
  <c r="AH22" i="11"/>
  <c r="E8" i="9"/>
  <c r="E12"/>
  <c r="E16"/>
  <c r="E20"/>
  <c r="AH9" i="12"/>
  <c r="AG19" i="7"/>
  <c r="O18" i="4"/>
  <c r="AD25" i="8"/>
  <c r="AH14" i="11"/>
  <c r="J25" i="8"/>
  <c r="AH18" i="11"/>
  <c r="AH11" i="12"/>
  <c r="AD25" i="11"/>
  <c r="T25"/>
  <c r="AH12"/>
  <c r="AH20"/>
  <c r="AH10"/>
  <c r="AH8"/>
  <c r="E8" i="10"/>
  <c r="E10"/>
  <c r="E14"/>
  <c r="AH23"/>
  <c r="O25"/>
  <c r="T25"/>
  <c r="E12"/>
  <c r="E16"/>
  <c r="E24"/>
  <c r="O25" i="9"/>
  <c r="AD25"/>
  <c r="AH15"/>
  <c r="AH19"/>
  <c r="Y25"/>
  <c r="AH23"/>
  <c r="J25"/>
  <c r="AH11"/>
  <c r="AH7" i="8"/>
  <c r="T25"/>
  <c r="E11"/>
  <c r="E7"/>
  <c r="Y25"/>
  <c r="E9"/>
  <c r="AH15"/>
  <c r="AH23"/>
  <c r="AH17" i="5"/>
  <c r="E15"/>
  <c r="Y18" i="4"/>
  <c r="E17" i="5"/>
  <c r="AG18"/>
  <c r="AD24" i="7"/>
  <c r="AG22"/>
  <c r="AG18"/>
  <c r="AG20"/>
  <c r="AH22"/>
  <c r="AF21"/>
  <c r="Y24"/>
  <c r="AH9" i="8"/>
  <c r="AH17"/>
  <c r="AH9" i="9"/>
  <c r="AH13"/>
  <c r="AH17"/>
  <c r="AH21"/>
  <c r="AH11" i="8"/>
  <c r="AH19"/>
  <c r="E23"/>
  <c r="T25" i="9"/>
  <c r="AH8"/>
  <c r="AH12"/>
  <c r="AH16"/>
  <c r="AH20"/>
  <c r="AH24"/>
  <c r="O25" i="8"/>
  <c r="AH10"/>
  <c r="AH13"/>
  <c r="AH21"/>
  <c r="AH12"/>
  <c r="AH10" i="9"/>
  <c r="AH14"/>
  <c r="AH18"/>
  <c r="AH22"/>
  <c r="AF7" i="10"/>
  <c r="AF23"/>
  <c r="AH9"/>
  <c r="AF9"/>
  <c r="AH11"/>
  <c r="AF11"/>
  <c r="AH13"/>
  <c r="AF13"/>
  <c r="AH15"/>
  <c r="AF15"/>
  <c r="AF22"/>
  <c r="AD25"/>
  <c r="AH17"/>
  <c r="AF17"/>
  <c r="J25"/>
  <c r="AF10"/>
  <c r="AF12"/>
  <c r="AH21"/>
  <c r="AF21"/>
  <c r="J25" i="11"/>
  <c r="AH7"/>
  <c r="AF11"/>
  <c r="AH11"/>
  <c r="AF15"/>
  <c r="AH15"/>
  <c r="AF19"/>
  <c r="AH19"/>
  <c r="AF23"/>
  <c r="AH23"/>
  <c r="AF9"/>
  <c r="AH9"/>
  <c r="AF13"/>
  <c r="AH13"/>
  <c r="AF17"/>
  <c r="AH17"/>
  <c r="AF21"/>
  <c r="AH21"/>
  <c r="E24"/>
  <c r="O25" i="12"/>
  <c r="AH13"/>
  <c r="AH23"/>
  <c r="J25"/>
  <c r="AD25"/>
  <c r="AH18"/>
  <c r="AH8"/>
  <c r="AH16"/>
  <c r="AH21"/>
  <c r="T25"/>
  <c r="AH14"/>
  <c r="AH19"/>
  <c r="Y25"/>
  <c r="AH12"/>
  <c r="AH20"/>
  <c r="AH10"/>
  <c r="AH15"/>
  <c r="AH17"/>
  <c r="AH22"/>
  <c r="AH24"/>
  <c r="AG14" i="5"/>
  <c r="AH15"/>
  <c r="Y19"/>
  <c r="O19"/>
  <c r="AH13"/>
  <c r="AD19"/>
  <c r="T19"/>
  <c r="AD18" i="4"/>
  <c r="T18"/>
  <c r="T20" i="13"/>
  <c r="AD20"/>
  <c r="AF10"/>
  <c r="AF14"/>
  <c r="AF8"/>
  <c r="Y20"/>
  <c r="AF12"/>
  <c r="O20"/>
  <c r="AF18"/>
  <c r="AF16"/>
  <c r="AF9"/>
  <c r="AF11"/>
  <c r="AF13"/>
  <c r="AF17"/>
  <c r="AF19"/>
  <c r="J20"/>
  <c r="AG14"/>
  <c r="AG15"/>
  <c r="AG16"/>
  <c r="AG17"/>
  <c r="AG18"/>
  <c r="AG19"/>
  <c r="AH7"/>
  <c r="AH8"/>
  <c r="AH9"/>
  <c r="AH10"/>
  <c r="AH11"/>
  <c r="AH12"/>
  <c r="AH13"/>
  <c r="AH14"/>
  <c r="AH15"/>
  <c r="E16"/>
  <c r="AH16"/>
  <c r="E17"/>
  <c r="AH17"/>
  <c r="E18"/>
  <c r="AH18"/>
  <c r="E19"/>
  <c r="AH19"/>
  <c r="AF7" i="12"/>
  <c r="AF8"/>
  <c r="AF9"/>
  <c r="AF11"/>
  <c r="AF12"/>
  <c r="AF13"/>
  <c r="AF14"/>
  <c r="AF15"/>
  <c r="AF16"/>
  <c r="AF17"/>
  <c r="AF18"/>
  <c r="AF19"/>
  <c r="AF20"/>
  <c r="AF21"/>
  <c r="AF22"/>
  <c r="AF23"/>
  <c r="AF24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E7"/>
  <c r="AH7"/>
  <c r="E8"/>
  <c r="E9"/>
  <c r="E10"/>
  <c r="E11"/>
  <c r="E12"/>
  <c r="E13"/>
  <c r="E14"/>
  <c r="E15"/>
  <c r="E16"/>
  <c r="E23"/>
  <c r="E24"/>
  <c r="AF10" i="11"/>
  <c r="AF14"/>
  <c r="AF18"/>
  <c r="AF22"/>
  <c r="AF8"/>
  <c r="AF12"/>
  <c r="AF16"/>
  <c r="AF20"/>
  <c r="E22"/>
  <c r="AF24"/>
  <c r="Y25"/>
  <c r="E23"/>
  <c r="O25"/>
  <c r="AF7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8" i="10"/>
  <c r="AG14"/>
  <c r="AG16"/>
  <c r="AG20"/>
  <c r="AG24"/>
  <c r="E7"/>
  <c r="Y25"/>
  <c r="AF8"/>
  <c r="E9"/>
  <c r="E11"/>
  <c r="E13"/>
  <c r="AF14"/>
  <c r="E15"/>
  <c r="AF16"/>
  <c r="E17"/>
  <c r="AF20"/>
  <c r="E23"/>
  <c r="AF24"/>
  <c r="AH7"/>
  <c r="AG10"/>
  <c r="AG12"/>
  <c r="AG22"/>
  <c r="AG7"/>
  <c r="AH8"/>
  <c r="AG9"/>
  <c r="AH10"/>
  <c r="AG11"/>
  <c r="AH12"/>
  <c r="AG13"/>
  <c r="AH14"/>
  <c r="AG15"/>
  <c r="AH16"/>
  <c r="AG17"/>
  <c r="AH20"/>
  <c r="AG21"/>
  <c r="AH22"/>
  <c r="AG23"/>
  <c r="AH24"/>
  <c r="AG7" i="9"/>
  <c r="AF7"/>
  <c r="AG8"/>
  <c r="AF8"/>
  <c r="AG9"/>
  <c r="AF9"/>
  <c r="AG10"/>
  <c r="AF10"/>
  <c r="AG11"/>
  <c r="AF11"/>
  <c r="AG12"/>
  <c r="AF12"/>
  <c r="AG13"/>
  <c r="AF13"/>
  <c r="AG14"/>
  <c r="AF14"/>
  <c r="AG15"/>
  <c r="AF15"/>
  <c r="AG16"/>
  <c r="AF16"/>
  <c r="AG17"/>
  <c r="AF17"/>
  <c r="AG18"/>
  <c r="AF18"/>
  <c r="AG19"/>
  <c r="AF19"/>
  <c r="AG20"/>
  <c r="AF20"/>
  <c r="AG21"/>
  <c r="AF21"/>
  <c r="AG22"/>
  <c r="AF22"/>
  <c r="AG23"/>
  <c r="AF23"/>
  <c r="AG24"/>
  <c r="AF24"/>
  <c r="AH7"/>
  <c r="AG16" i="8"/>
  <c r="AG18"/>
  <c r="AG20"/>
  <c r="AG22"/>
  <c r="AG24"/>
  <c r="AF18"/>
  <c r="AF20"/>
  <c r="AF22"/>
  <c r="AG9"/>
  <c r="AG15"/>
  <c r="AH16"/>
  <c r="AH18"/>
  <c r="AG19"/>
  <c r="AH20"/>
  <c r="AG23"/>
  <c r="AG10"/>
  <c r="AG12"/>
  <c r="AG14"/>
  <c r="AF10"/>
  <c r="AF12"/>
  <c r="AF14"/>
  <c r="AF16"/>
  <c r="AF24"/>
  <c r="AG7"/>
  <c r="AG11"/>
  <c r="AG13"/>
  <c r="AH14"/>
  <c r="AG17"/>
  <c r="AG21"/>
  <c r="AH22"/>
  <c r="AH24"/>
  <c r="AF7"/>
  <c r="AF9"/>
  <c r="E10"/>
  <c r="AF11"/>
  <c r="AF13"/>
  <c r="AF15"/>
  <c r="AF17"/>
  <c r="AF19"/>
  <c r="AF21"/>
  <c r="AF23"/>
  <c r="E24"/>
  <c r="AG7" i="7"/>
  <c r="AG8"/>
  <c r="AG9"/>
  <c r="AG10"/>
  <c r="AG11"/>
  <c r="AG12"/>
  <c r="AG13"/>
  <c r="AG14"/>
  <c r="AG15"/>
  <c r="AG16"/>
  <c r="AG17"/>
  <c r="AH21"/>
  <c r="AF23"/>
  <c r="E7"/>
  <c r="AH7"/>
  <c r="AF19"/>
  <c r="AH20"/>
  <c r="AF22"/>
  <c r="AG23"/>
  <c r="J24"/>
  <c r="T24"/>
  <c r="O24"/>
  <c r="AF7"/>
  <c r="AF8"/>
  <c r="AF9"/>
  <c r="AF10"/>
  <c r="AF11"/>
  <c r="AF12"/>
  <c r="AF13"/>
  <c r="AF14"/>
  <c r="AF15"/>
  <c r="AF16"/>
  <c r="AF17"/>
  <c r="AF20"/>
  <c r="AH19" i="6"/>
  <c r="AF19"/>
  <c r="E9"/>
  <c r="AH18"/>
  <c r="AG19"/>
  <c r="E19"/>
  <c r="AF18"/>
  <c r="AG18"/>
  <c r="T20"/>
  <c r="E11"/>
  <c r="E8"/>
  <c r="O20"/>
  <c r="AD20"/>
  <c r="AH7"/>
  <c r="AH11"/>
  <c r="AH15"/>
  <c r="AH10"/>
  <c r="AH14"/>
  <c r="J20"/>
  <c r="E7"/>
  <c r="Y20"/>
  <c r="AH9"/>
  <c r="AH13"/>
  <c r="AH17"/>
  <c r="AH8"/>
  <c r="E10"/>
  <c r="AH12"/>
  <c r="AH16"/>
  <c r="AF8"/>
  <c r="AF11"/>
  <c r="AF12"/>
  <c r="AF14"/>
  <c r="AF15"/>
  <c r="AF7"/>
  <c r="AF9"/>
  <c r="AF10"/>
  <c r="AF13"/>
  <c r="AF16"/>
  <c r="AF17"/>
  <c r="AG7"/>
  <c r="AG8"/>
  <c r="AG9"/>
  <c r="AG10"/>
  <c r="AG11"/>
  <c r="AG12"/>
  <c r="AG13"/>
  <c r="AG14"/>
  <c r="AG15"/>
  <c r="AG16"/>
  <c r="AG17"/>
  <c r="E7" i="5"/>
  <c r="AH7"/>
  <c r="E8"/>
  <c r="AH8"/>
  <c r="E9"/>
  <c r="AH9"/>
  <c r="E10"/>
  <c r="AH10"/>
  <c r="E11"/>
  <c r="AH11"/>
  <c r="E12"/>
  <c r="AH12"/>
  <c r="AF14"/>
  <c r="AG16"/>
  <c r="AH18"/>
  <c r="AF13"/>
  <c r="AH16"/>
  <c r="AF7"/>
  <c r="AF8"/>
  <c r="AF9"/>
  <c r="AF10"/>
  <c r="AF11"/>
  <c r="AF12"/>
  <c r="AG13"/>
  <c r="E14"/>
  <c r="AH14"/>
  <c r="E16"/>
  <c r="AG17"/>
  <c r="J19"/>
  <c r="AG7"/>
  <c r="AG8"/>
  <c r="AG9"/>
  <c r="AG10"/>
  <c r="AG11"/>
  <c r="AG12"/>
  <c r="E13"/>
  <c r="AF15"/>
  <c r="AG15"/>
  <c r="AF16"/>
  <c r="AF17"/>
  <c r="AF18"/>
  <c r="AG10" i="4"/>
  <c r="AF10"/>
  <c r="AG11"/>
  <c r="AF11"/>
  <c r="AG12"/>
  <c r="AF12"/>
  <c r="AG13"/>
  <c r="AF13"/>
  <c r="AG14"/>
  <c r="AF14"/>
  <c r="AG15"/>
  <c r="AF15"/>
  <c r="AH8"/>
  <c r="AH10"/>
  <c r="AH12"/>
  <c r="AH14"/>
  <c r="AH17"/>
  <c r="AG7"/>
  <c r="AF7"/>
  <c r="AG8"/>
  <c r="AF8"/>
  <c r="AG9"/>
  <c r="AF9"/>
  <c r="AG16"/>
  <c r="AF16"/>
  <c r="AG17"/>
  <c r="AF17"/>
  <c r="AH7"/>
  <c r="AH9"/>
  <c r="AH11"/>
  <c r="AH13"/>
  <c r="AH15"/>
  <c r="AH16"/>
  <c r="E17"/>
  <c r="J18"/>
  <c r="AG4" i="3"/>
  <c r="AH4"/>
  <c r="AF4"/>
  <c r="AH25" i="12" l="1"/>
  <c r="AH25" i="11"/>
  <c r="AH25" i="9"/>
  <c r="AF25" i="10"/>
  <c r="AF25" i="11"/>
  <c r="AH25" i="8"/>
  <c r="AH25" i="10"/>
  <c r="AF20" i="6"/>
  <c r="AH18" i="4"/>
  <c r="AF20" i="13"/>
  <c r="AG20"/>
  <c r="AH20"/>
  <c r="AG25" i="12"/>
  <c r="AF25"/>
  <c r="AG25" i="11"/>
  <c r="AG25" i="10"/>
  <c r="AF25" i="9"/>
  <c r="AG25"/>
  <c r="AG25" i="8"/>
  <c r="AF25"/>
  <c r="AG24" i="7"/>
  <c r="AF24"/>
  <c r="AH24"/>
  <c r="AH20" i="6"/>
  <c r="AG20"/>
  <c r="AG19" i="5"/>
  <c r="AF19"/>
  <c r="AH19"/>
  <c r="AF18" i="4"/>
  <c r="AG18"/>
  <c r="AD17" i="3"/>
  <c r="Y17"/>
  <c r="T17"/>
  <c r="O17"/>
  <c r="J17"/>
  <c r="AD16"/>
  <c r="E16" s="1"/>
  <c r="Y16"/>
  <c r="T16"/>
  <c r="O16"/>
  <c r="J16"/>
  <c r="AD15"/>
  <c r="E15" s="1"/>
  <c r="Y15"/>
  <c r="T15"/>
  <c r="O15"/>
  <c r="J15"/>
  <c r="AD14"/>
  <c r="E14" s="1"/>
  <c r="Y14"/>
  <c r="T14"/>
  <c r="O14"/>
  <c r="J14"/>
  <c r="AD13"/>
  <c r="E13" s="1"/>
  <c r="Y13"/>
  <c r="T13"/>
  <c r="O13"/>
  <c r="J13"/>
  <c r="AD12"/>
  <c r="Y12"/>
  <c r="T12"/>
  <c r="O12"/>
  <c r="J12"/>
  <c r="AD11"/>
  <c r="Y11"/>
  <c r="T11"/>
  <c r="O11"/>
  <c r="J11"/>
  <c r="AD10"/>
  <c r="Y10"/>
  <c r="T10"/>
  <c r="O10"/>
  <c r="J10"/>
  <c r="AD9"/>
  <c r="E9" s="1"/>
  <c r="Y9"/>
  <c r="T9"/>
  <c r="O9"/>
  <c r="J9"/>
  <c r="AD8"/>
  <c r="Y8"/>
  <c r="T8"/>
  <c r="O8"/>
  <c r="J8"/>
  <c r="AD7"/>
  <c r="Y7"/>
  <c r="T7"/>
  <c r="O7"/>
  <c r="J7"/>
  <c r="E12" l="1"/>
  <c r="E11"/>
  <c r="E10"/>
  <c r="E8"/>
  <c r="AF11"/>
  <c r="AH11"/>
  <c r="AG11"/>
  <c r="AF16"/>
  <c r="AH16"/>
  <c r="AG16"/>
  <c r="AF8"/>
  <c r="AH8"/>
  <c r="AG8"/>
  <c r="AF12"/>
  <c r="AH12"/>
  <c r="AF14"/>
  <c r="AH14"/>
  <c r="AG14"/>
  <c r="AF17"/>
  <c r="AH17"/>
  <c r="AG17"/>
  <c r="AF15"/>
  <c r="AH15"/>
  <c r="AG15"/>
  <c r="AF13"/>
  <c r="AH13"/>
  <c r="AG13"/>
  <c r="AG10"/>
  <c r="AF10"/>
  <c r="AH10"/>
  <c r="AG7"/>
  <c r="AH7"/>
  <c r="AF7"/>
  <c r="AF9"/>
  <c r="AH9"/>
  <c r="AG9"/>
  <c r="O18"/>
  <c r="Y18"/>
  <c r="E17"/>
  <c r="J18"/>
  <c r="AD18"/>
  <c r="T18"/>
  <c r="E7"/>
  <c r="AG18" l="1"/>
  <c r="AH18"/>
  <c r="AF18"/>
</calcChain>
</file>

<file path=xl/sharedStrings.xml><?xml version="1.0" encoding="utf-8"?>
<sst xmlns="http://schemas.openxmlformats.org/spreadsheetml/2006/main" count="1319" uniqueCount="85">
  <si>
    <t>2 класс</t>
  </si>
  <si>
    <t>Физическая культура</t>
  </si>
  <si>
    <t>Технология</t>
  </si>
  <si>
    <t>Музыка</t>
  </si>
  <si>
    <t>Изобразительное искусство</t>
  </si>
  <si>
    <t>Окружающий мир</t>
  </si>
  <si>
    <t>Математика</t>
  </si>
  <si>
    <t>Иностранный язык</t>
  </si>
  <si>
    <t>Литературное чтение на родном языке</t>
  </si>
  <si>
    <t>Литературное чтение</t>
  </si>
  <si>
    <t>Русский язык</t>
  </si>
  <si>
    <t>Родной язык</t>
  </si>
  <si>
    <t>Всего</t>
  </si>
  <si>
    <t>4 неделя</t>
  </si>
  <si>
    <t>3 неделя</t>
  </si>
  <si>
    <t>2 неделя</t>
  </si>
  <si>
    <t>1 неделя</t>
  </si>
  <si>
    <t>Класс</t>
  </si>
  <si>
    <t>Учебный предмет</t>
  </si>
  <si>
    <t>Май</t>
  </si>
  <si>
    <t>Апрель</t>
  </si>
  <si>
    <t>Март</t>
  </si>
  <si>
    <t>Февраль</t>
  </si>
  <si>
    <t>Январь</t>
  </si>
  <si>
    <t>Период проведения оценочных процедур</t>
  </si>
  <si>
    <t>График проведения оценочных процедур в образовательной организации</t>
  </si>
  <si>
    <t>ф</t>
  </si>
  <si>
    <t>а</t>
  </si>
  <si>
    <t>п</t>
  </si>
  <si>
    <t>Количество часов по предмету на 2 полугодие</t>
  </si>
  <si>
    <t>Доля учебного времени, затрачиваемая на проведение ОП от общего времени, выделенного на изучение предмета</t>
  </si>
  <si>
    <t>3 класс</t>
  </si>
  <si>
    <t>ИТОГО</t>
  </si>
  <si>
    <t xml:space="preserve">Количество классов в параллели 2 классов: </t>
  </si>
  <si>
    <t>Виды работ:</t>
  </si>
  <si>
    <t xml:space="preserve">Количество классов в параллели 3 классов: </t>
  </si>
  <si>
    <t xml:space="preserve">Количество классов в параллели 4 классов: </t>
  </si>
  <si>
    <t>4 класс</t>
  </si>
  <si>
    <t>Литература</t>
  </si>
  <si>
    <t>Родная литература</t>
  </si>
  <si>
    <t>История</t>
  </si>
  <si>
    <t>География</t>
  </si>
  <si>
    <t>Биология</t>
  </si>
  <si>
    <t xml:space="preserve">Количество классов в параллели 5 классов: </t>
  </si>
  <si>
    <t>5 класс</t>
  </si>
  <si>
    <t xml:space="preserve">Количество классов в параллели 6 классов: </t>
  </si>
  <si>
    <t>6 класс</t>
  </si>
  <si>
    <t>Обществознание</t>
  </si>
  <si>
    <t>Физика</t>
  </si>
  <si>
    <t xml:space="preserve">Количество классов в параллели 7 классов: </t>
  </si>
  <si>
    <t>7 класс</t>
  </si>
  <si>
    <t xml:space="preserve">Количество классов в параллели 8 классов: </t>
  </si>
  <si>
    <t>8 класс</t>
  </si>
  <si>
    <t>Химия</t>
  </si>
  <si>
    <t>ОБЖ</t>
  </si>
  <si>
    <t>9 класс</t>
  </si>
  <si>
    <t xml:space="preserve">Количество классов в параллели 9 классов: </t>
  </si>
  <si>
    <t xml:space="preserve">Количество классов в параллели 10 классов: </t>
  </si>
  <si>
    <t>10 класс</t>
  </si>
  <si>
    <t xml:space="preserve">Количество классов в параллели 11 классов: </t>
  </si>
  <si>
    <t>11 класс</t>
  </si>
  <si>
    <t xml:space="preserve">Количество классов в параллели 1 классов: </t>
  </si>
  <si>
    <t>1 класс</t>
  </si>
  <si>
    <t>б</t>
  </si>
  <si>
    <t>в</t>
  </si>
  <si>
    <t>г</t>
  </si>
  <si>
    <t>Информатика</t>
  </si>
  <si>
    <t>ОРКСЭ</t>
  </si>
  <si>
    <t>Алгебра</t>
  </si>
  <si>
    <t>Геометрия</t>
  </si>
  <si>
    <t>алгебра</t>
  </si>
  <si>
    <t>Основы безопасности жизнедеятельности</t>
  </si>
  <si>
    <t>Астрономия</t>
  </si>
  <si>
    <t>Экономика</t>
  </si>
  <si>
    <t>Право</t>
  </si>
  <si>
    <t>а,б,в,г,д</t>
  </si>
  <si>
    <t>а,б,в,г</t>
  </si>
  <si>
    <t>а,б</t>
  </si>
  <si>
    <t>а,б,в</t>
  </si>
  <si>
    <t>всероссийские проверочные</t>
  </si>
  <si>
    <t>ВПР</t>
  </si>
  <si>
    <t>промежуточная аттестация</t>
  </si>
  <si>
    <t>ПА</t>
  </si>
  <si>
    <t>контрольные работы</t>
  </si>
  <si>
    <t>К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</si>
</sst>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Calibri"/>
      <family val="2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EAEAEA"/>
        <bgColor rgb="FFEAEAEA"/>
      </patternFill>
    </fill>
    <fill>
      <patternFill patternType="solid">
        <fgColor rgb="FFD0CECE"/>
        <bgColor rgb="FFD0CE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D0CECE"/>
      </patternFill>
    </fill>
    <fill>
      <patternFill patternType="solid">
        <fgColor rgb="FFCCFFFF"/>
        <bgColor rgb="FFD8D8D8"/>
      </patternFill>
    </fill>
  </fills>
  <borders count="4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9" fontId="2" fillId="0" borderId="0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9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top"/>
    </xf>
    <xf numFmtId="0" fontId="2" fillId="6" borderId="9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0" fillId="0" borderId="9" xfId="0" applyBorder="1"/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9" fontId="9" fillId="0" borderId="13" xfId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vertical="top"/>
    </xf>
    <xf numFmtId="0" fontId="2" fillId="6" borderId="10" xfId="0" applyFont="1" applyFill="1" applyBorder="1" applyAlignment="1">
      <alignment horizontal="center" vertical="center" textRotation="90" wrapText="1"/>
    </xf>
    <xf numFmtId="0" fontId="6" fillId="4" borderId="14" xfId="0" applyFont="1" applyFill="1" applyBorder="1" applyAlignment="1">
      <alignment vertical="top"/>
    </xf>
    <xf numFmtId="0" fontId="6" fillId="4" borderId="15" xfId="0" applyFont="1" applyFill="1" applyBorder="1" applyAlignment="1">
      <alignment vertical="top"/>
    </xf>
    <xf numFmtId="9" fontId="6" fillId="4" borderId="11" xfId="1" applyFont="1" applyFill="1" applyBorder="1" applyAlignment="1">
      <alignment horizontal="center" vertical="center"/>
    </xf>
    <xf numFmtId="9" fontId="5" fillId="0" borderId="19" xfId="1" applyFont="1" applyBorder="1" applyAlignment="1">
      <alignment horizontal="center" vertical="center"/>
    </xf>
    <xf numFmtId="0" fontId="0" fillId="0" borderId="20" xfId="0" applyBorder="1"/>
    <xf numFmtId="0" fontId="4" fillId="0" borderId="20" xfId="0" applyFont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10" borderId="5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textRotation="90" wrapText="1"/>
    </xf>
    <xf numFmtId="0" fontId="3" fillId="8" borderId="9" xfId="0" applyFont="1" applyFill="1" applyBorder="1" applyAlignment="1">
      <alignment horizontal="center" vertical="center" wrapText="1"/>
    </xf>
    <xf numFmtId="9" fontId="2" fillId="7" borderId="0" xfId="1" applyFont="1" applyFill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0" fontId="11" fillId="10" borderId="5" xfId="0" applyFont="1" applyFill="1" applyBorder="1" applyAlignment="1">
      <alignment horizontal="center" vertical="center" textRotation="90"/>
    </xf>
    <xf numFmtId="164" fontId="7" fillId="11" borderId="13" xfId="0" applyNumberFormat="1" applyFont="1" applyFill="1" applyBorder="1" applyAlignment="1">
      <alignment horizontal="center" vertical="center" wrapText="1"/>
    </xf>
    <xf numFmtId="164" fontId="6" fillId="12" borderId="11" xfId="0" applyNumberFormat="1" applyFont="1" applyFill="1" applyBorder="1" applyAlignment="1">
      <alignment horizontal="center" vertical="center"/>
    </xf>
    <xf numFmtId="164" fontId="5" fillId="11" borderId="19" xfId="0" applyNumberFormat="1" applyFont="1" applyFill="1" applyBorder="1" applyAlignment="1">
      <alignment horizontal="center" vertical="center"/>
    </xf>
    <xf numFmtId="1" fontId="4" fillId="11" borderId="6" xfId="0" applyNumberFormat="1" applyFont="1" applyFill="1" applyBorder="1" applyAlignment="1">
      <alignment horizontal="center" vertical="center"/>
    </xf>
    <xf numFmtId="1" fontId="4" fillId="11" borderId="2" xfId="0" applyNumberFormat="1" applyFont="1" applyFill="1" applyBorder="1" applyAlignment="1">
      <alignment horizontal="center" vertical="center"/>
    </xf>
    <xf numFmtId="164" fontId="3" fillId="13" borderId="1" xfId="0" applyNumberFormat="1" applyFont="1" applyFill="1" applyBorder="1" applyAlignment="1">
      <alignment horizontal="center" vertical="center"/>
    </xf>
    <xf numFmtId="164" fontId="5" fillId="11" borderId="1" xfId="0" applyNumberFormat="1" applyFont="1" applyFill="1" applyBorder="1" applyAlignment="1">
      <alignment horizontal="center" vertical="center"/>
    </xf>
    <xf numFmtId="164" fontId="0" fillId="11" borderId="0" xfId="0" applyNumberForma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4" fillId="0" borderId="26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9" xfId="0" applyFont="1" applyBorder="1" applyAlignment="1">
      <alignment vertical="top" wrapText="1"/>
    </xf>
    <xf numFmtId="0" fontId="3" fillId="2" borderId="6" xfId="0" applyFont="1" applyFill="1" applyBorder="1" applyAlignment="1">
      <alignment vertical="top"/>
    </xf>
    <xf numFmtId="0" fontId="0" fillId="0" borderId="9" xfId="0" applyBorder="1" applyAlignment="1">
      <alignment vertical="top" wrapText="1"/>
    </xf>
    <xf numFmtId="1" fontId="4" fillId="11" borderId="3" xfId="0" applyNumberFormat="1" applyFont="1" applyFill="1" applyBorder="1" applyAlignment="1">
      <alignment horizontal="center" vertical="center"/>
    </xf>
    <xf numFmtId="164" fontId="3" fillId="13" borderId="9" xfId="0" applyNumberFormat="1" applyFont="1" applyFill="1" applyBorder="1" applyAlignment="1">
      <alignment horizontal="center" vertical="center"/>
    </xf>
    <xf numFmtId="164" fontId="5" fillId="11" borderId="9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vertical="top"/>
    </xf>
    <xf numFmtId="0" fontId="0" fillId="0" borderId="21" xfId="0" applyBorder="1"/>
    <xf numFmtId="0" fontId="4" fillId="7" borderId="30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 textRotation="90"/>
    </xf>
    <xf numFmtId="0" fontId="2" fillId="6" borderId="33" xfId="0" applyFont="1" applyFill="1" applyBorder="1" applyAlignment="1">
      <alignment horizontal="center" vertical="center" textRotation="90" wrapText="1"/>
    </xf>
    <xf numFmtId="9" fontId="5" fillId="0" borderId="9" xfId="1" applyFont="1" applyBorder="1" applyAlignment="1">
      <alignment horizontal="center" vertical="center"/>
    </xf>
    <xf numFmtId="1" fontId="4" fillId="11" borderId="9" xfId="0" applyNumberFormat="1" applyFont="1" applyFill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top"/>
    </xf>
    <xf numFmtId="9" fontId="3" fillId="2" borderId="9" xfId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vertical="top"/>
    </xf>
    <xf numFmtId="0" fontId="6" fillId="4" borderId="29" xfId="0" applyFont="1" applyFill="1" applyBorder="1" applyAlignment="1">
      <alignment vertical="top"/>
    </xf>
    <xf numFmtId="164" fontId="6" fillId="12" borderId="29" xfId="0" applyNumberFormat="1" applyFont="1" applyFill="1" applyBorder="1" applyAlignment="1">
      <alignment horizontal="center" vertical="center"/>
    </xf>
    <xf numFmtId="9" fontId="6" fillId="4" borderId="29" xfId="1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4" fillId="0" borderId="31" xfId="0" applyFont="1" applyBorder="1" applyAlignment="1">
      <alignment vertical="top"/>
    </xf>
    <xf numFmtId="0" fontId="0" fillId="0" borderId="31" xfId="0" applyBorder="1"/>
    <xf numFmtId="0" fontId="3" fillId="2" borderId="31" xfId="0" applyFont="1" applyFill="1" applyBorder="1" applyAlignment="1">
      <alignment vertical="top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64" fontId="7" fillId="11" borderId="9" xfId="0" applyNumberFormat="1" applyFont="1" applyFill="1" applyBorder="1" applyAlignment="1">
      <alignment horizontal="center" vertical="center" wrapText="1"/>
    </xf>
    <xf numFmtId="9" fontId="9" fillId="0" borderId="9" xfId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90" wrapText="1"/>
    </xf>
    <xf numFmtId="0" fontId="11" fillId="10" borderId="9" xfId="0" applyFont="1" applyFill="1" applyBorder="1" applyAlignment="1">
      <alignment horizontal="center" vertical="center" textRotation="90"/>
    </xf>
    <xf numFmtId="0" fontId="6" fillId="4" borderId="9" xfId="0" applyFont="1" applyFill="1" applyBorder="1" applyAlignment="1">
      <alignment vertical="top"/>
    </xf>
    <xf numFmtId="164" fontId="6" fillId="12" borderId="9" xfId="0" applyNumberFormat="1" applyFont="1" applyFill="1" applyBorder="1" applyAlignment="1">
      <alignment horizontal="center" vertical="center"/>
    </xf>
    <xf numFmtId="9" fontId="6" fillId="4" borderId="9" xfId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vertical="top"/>
    </xf>
    <xf numFmtId="164" fontId="0" fillId="0" borderId="9" xfId="0" applyNumberFormat="1" applyBorder="1" applyAlignment="1">
      <alignment horizontal="center" vertical="center"/>
    </xf>
    <xf numFmtId="9" fontId="2" fillId="7" borderId="9" xfId="1" applyFont="1" applyFill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 wrapText="1"/>
    </xf>
    <xf numFmtId="9" fontId="2" fillId="0" borderId="9" xfId="1" applyFont="1" applyBorder="1" applyAlignment="1">
      <alignment horizontal="center" vertical="center" wrapText="1"/>
    </xf>
    <xf numFmtId="164" fontId="0" fillId="0" borderId="29" xfId="0" applyNumberFormat="1" applyBorder="1" applyAlignment="1">
      <alignment horizontal="center" vertical="center"/>
    </xf>
    <xf numFmtId="9" fontId="2" fillId="7" borderId="29" xfId="1" applyFont="1" applyFill="1" applyBorder="1" applyAlignment="1">
      <alignment horizontal="center" vertical="center"/>
    </xf>
    <xf numFmtId="0" fontId="4" fillId="0" borderId="31" xfId="0" applyFont="1" applyBorder="1" applyAlignment="1">
      <alignment vertical="top" wrapText="1"/>
    </xf>
    <xf numFmtId="0" fontId="13" fillId="2" borderId="9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 textRotation="90"/>
    </xf>
    <xf numFmtId="0" fontId="4" fillId="9" borderId="25" xfId="0" applyFont="1" applyFill="1" applyBorder="1" applyAlignment="1">
      <alignment horizontal="center" vertical="center" textRotation="90"/>
    </xf>
    <xf numFmtId="0" fontId="11" fillId="10" borderId="7" xfId="0" applyFont="1" applyFill="1" applyBorder="1" applyAlignment="1">
      <alignment horizontal="center" vertical="center" textRotation="90"/>
    </xf>
    <xf numFmtId="0" fontId="4" fillId="7" borderId="20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textRotation="90" wrapText="1"/>
    </xf>
    <xf numFmtId="9" fontId="2" fillId="7" borderId="21" xfId="1" applyFont="1" applyFill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9" fontId="2" fillId="7" borderId="16" xfId="1" applyFont="1" applyFill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9" fontId="2" fillId="7" borderId="36" xfId="1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 textRotation="90"/>
    </xf>
    <xf numFmtId="164" fontId="0" fillId="0" borderId="23" xfId="0" applyNumberForma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6" fillId="4" borderId="39" xfId="0" applyFont="1" applyFill="1" applyBorder="1" applyAlignment="1">
      <alignment vertical="top"/>
    </xf>
    <xf numFmtId="0" fontId="4" fillId="0" borderId="34" xfId="0" applyFont="1" applyBorder="1" applyAlignment="1">
      <alignment horizontal="center" vertical="center"/>
    </xf>
    <xf numFmtId="0" fontId="4" fillId="0" borderId="41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3" fillId="2" borderId="43" xfId="0" applyFont="1" applyFill="1" applyBorder="1" applyAlignment="1">
      <alignment vertical="top"/>
    </xf>
    <xf numFmtId="0" fontId="6" fillId="4" borderId="29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right" vertical="top"/>
    </xf>
    <xf numFmtId="0" fontId="5" fillId="0" borderId="9" xfId="0" applyFont="1" applyBorder="1"/>
    <xf numFmtId="0" fontId="5" fillId="0" borderId="9" xfId="0" applyFont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3" borderId="40" xfId="0" applyFont="1" applyFill="1" applyBorder="1" applyAlignment="1">
      <alignment horizontal="right" vertical="top"/>
    </xf>
    <xf numFmtId="0" fontId="5" fillId="0" borderId="18" xfId="0" applyFont="1" applyBorder="1"/>
    <xf numFmtId="0" fontId="5" fillId="0" borderId="19" xfId="0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/>
    </xf>
    <xf numFmtId="0" fontId="6" fillId="4" borderId="9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right" vertical="top"/>
    </xf>
    <xf numFmtId="0" fontId="6" fillId="3" borderId="27" xfId="0" applyFont="1" applyFill="1" applyBorder="1" applyAlignment="1">
      <alignment horizontal="right" vertical="top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right" vertical="top"/>
    </xf>
    <xf numFmtId="0" fontId="6" fillId="3" borderId="8" xfId="0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center"/>
    </xf>
    <xf numFmtId="9" fontId="2" fillId="7" borderId="23" xfId="1" applyFont="1" applyFill="1" applyBorder="1" applyAlignment="1">
      <alignment horizontal="center" vertical="center"/>
    </xf>
    <xf numFmtId="9" fontId="2" fillId="7" borderId="21" xfId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right" vertical="top"/>
    </xf>
  </cellXfs>
  <cellStyles count="2">
    <cellStyle name="Обычный" xfId="0" builtinId="0"/>
    <cellStyle name="Процентный" xfId="1" builtinId="5"/>
  </cellStyles>
  <dxfs count="2782"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numFmt numFmtId="165" formatCode=";;;"/>
    </dxf>
    <dxf>
      <numFmt numFmtId="165" formatCode=";;;"/>
      <fill>
        <patternFill patternType="none"/>
      </fill>
    </dxf>
    <dxf>
      <numFmt numFmtId="165" formatCode=";;;"/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numFmt numFmtId="165" formatCode=";;;"/>
      <fill>
        <patternFill patternType="none"/>
      </fill>
    </dxf>
    <dxf>
      <numFmt numFmtId="165" formatCode=";;;"/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numFmt numFmtId="165" formatCode=";;;"/>
    </dxf>
    <dxf>
      <numFmt numFmtId="165" formatCode=";;;"/>
      <fill>
        <patternFill patternType="none"/>
      </fill>
    </dxf>
    <dxf>
      <numFmt numFmtId="165" formatCode=";;;"/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numFmt numFmtId="165" formatCode=";;;"/>
      <fill>
        <patternFill patternType="none"/>
      </fill>
    </dxf>
    <dxf>
      <numFmt numFmtId="165" formatCode=";;;"/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numFmt numFmtId="165" formatCode=";;;"/>
    </dxf>
    <dxf>
      <numFmt numFmtId="165" formatCode=";;;"/>
    </dxf>
    <dxf>
      <fill>
        <patternFill>
          <bgColor rgb="FFFFCCCC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numFmt numFmtId="165" formatCode=";;;"/>
    </dxf>
    <dxf>
      <numFmt numFmtId="165" formatCode=";;;"/>
      <fill>
        <patternFill patternType="none"/>
      </fill>
    </dxf>
    <dxf>
      <numFmt numFmtId="165" formatCode=";;;"/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numFmt numFmtId="165" formatCode=";;;"/>
      <fill>
        <patternFill patternType="none"/>
      </fill>
    </dxf>
    <dxf>
      <numFmt numFmtId="165" formatCode=";;;"/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numFmt numFmtId="165" formatCode=";;;"/>
    </dxf>
    <dxf>
      <numFmt numFmtId="165" formatCode=";;;"/>
      <fill>
        <patternFill patternType="none"/>
      </fill>
    </dxf>
    <dxf>
      <numFmt numFmtId="165" formatCode=";;;"/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numFmt numFmtId="165" formatCode=";;;"/>
      <fill>
        <patternFill patternType="none"/>
      </fill>
    </dxf>
    <dxf>
      <numFmt numFmtId="165" formatCode=";;;"/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numFmt numFmtId="165" formatCode=";;;"/>
    </dxf>
    <dxf>
      <numFmt numFmtId="165" formatCode=";;;"/>
    </dxf>
    <dxf>
      <fill>
        <patternFill>
          <bgColor rgb="FFFFCCCC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numFmt numFmtId="165" formatCode=";;;"/>
    </dxf>
    <dxf>
      <numFmt numFmtId="165" formatCode=";;;"/>
      <fill>
        <patternFill patternType="none"/>
      </fill>
    </dxf>
    <dxf>
      <numFmt numFmtId="165" formatCode=";;;"/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numFmt numFmtId="165" formatCode=";;;"/>
      <fill>
        <patternFill patternType="none"/>
      </fill>
    </dxf>
    <dxf>
      <numFmt numFmtId="165" formatCode=";;;"/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numFmt numFmtId="165" formatCode=";;;"/>
    </dxf>
    <dxf>
      <numFmt numFmtId="165" formatCode=";;;"/>
      <fill>
        <patternFill patternType="none"/>
      </fill>
    </dxf>
    <dxf>
      <numFmt numFmtId="165" formatCode=";;;"/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numFmt numFmtId="165" formatCode=";;;"/>
      <fill>
        <patternFill patternType="none"/>
      </fill>
    </dxf>
    <dxf>
      <numFmt numFmtId="165" formatCode=";;;"/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numFmt numFmtId="165" formatCode=";;;"/>
    </dxf>
    <dxf>
      <numFmt numFmtId="165" formatCode=";;;"/>
    </dxf>
    <dxf>
      <fill>
        <patternFill>
          <bgColor rgb="FFFFCCCC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numFmt numFmtId="165" formatCode=";;;"/>
    </dxf>
    <dxf>
      <numFmt numFmtId="165" formatCode=";;;"/>
      <fill>
        <patternFill patternType="none"/>
      </fill>
    </dxf>
    <dxf>
      <numFmt numFmtId="165" formatCode=";;;"/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numFmt numFmtId="165" formatCode=";;;"/>
      <fill>
        <patternFill patternType="none"/>
      </fill>
    </dxf>
    <dxf>
      <numFmt numFmtId="165" formatCode=";;;"/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numFmt numFmtId="165" formatCode=";;;"/>
    </dxf>
    <dxf>
      <numFmt numFmtId="165" formatCode=";;;"/>
      <fill>
        <patternFill patternType="none"/>
      </fill>
    </dxf>
    <dxf>
      <numFmt numFmtId="165" formatCode=";;;"/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numFmt numFmtId="165" formatCode=";;;"/>
      <fill>
        <patternFill patternType="none"/>
      </fill>
    </dxf>
    <dxf>
      <numFmt numFmtId="165" formatCode=";;;"/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numFmt numFmtId="165" formatCode=";;;"/>
    </dxf>
    <dxf>
      <fill>
        <patternFill>
          <bgColor rgb="FFFFCCCC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fill>
        <patternFill patternType="solid">
          <fgColor rgb="FFCCFFFF"/>
          <bgColor rgb="FFCCFFFF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numFmt numFmtId="165" formatCode=";;;"/>
    </dxf>
    <dxf>
      <numFmt numFmtId="165" formatCode=";;;"/>
      <fill>
        <patternFill patternType="none"/>
      </fill>
    </dxf>
    <dxf>
      <numFmt numFmtId="165" formatCode=";;;"/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numFmt numFmtId="165" formatCode=";;;"/>
      <fill>
        <patternFill patternType="none"/>
      </fill>
    </dxf>
    <dxf>
      <numFmt numFmtId="165" formatCode=";;;"/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numFmt numFmtId="165" formatCode=";;;"/>
    </dxf>
    <dxf>
      <numFmt numFmtId="165" formatCode=";;;"/>
      <fill>
        <patternFill patternType="none"/>
      </fill>
    </dxf>
    <dxf>
      <numFmt numFmtId="165" formatCode=";;;"/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numFmt numFmtId="165" formatCode=";;;"/>
      <fill>
        <patternFill patternType="none"/>
      </fill>
    </dxf>
    <dxf>
      <numFmt numFmtId="165" formatCode=";;;"/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numFmt numFmtId="165" formatCode=";;;"/>
    </dxf>
    <dxf>
      <numFmt numFmtId="165" formatCode=";;;"/>
    </dxf>
    <dxf>
      <fill>
        <patternFill>
          <bgColor rgb="FFFFCCCC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font>
        <color theme="0"/>
      </font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>
          <bgColor rgb="FFFFCCCC"/>
        </patternFill>
      </fill>
    </dxf>
    <dxf>
      <font>
        <color theme="0"/>
      </font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>
          <bgColor rgb="FFFFCCCC"/>
        </patternFill>
      </fill>
    </dxf>
    <dxf>
      <font>
        <color theme="0"/>
      </font>
    </dxf>
    <dxf>
      <fill>
        <patternFill>
          <bgColor rgb="FFFFCCCC"/>
        </patternFill>
      </fill>
    </dxf>
    <dxf>
      <font>
        <color theme="0"/>
      </font>
    </dxf>
    <dxf>
      <fill>
        <patternFill>
          <bgColor rgb="FFFFCCCC"/>
        </patternFill>
      </fill>
    </dxf>
    <dxf>
      <font>
        <color theme="0"/>
      </font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>
          <bgColor rgb="FFFFCCCC"/>
        </patternFill>
      </fill>
    </dxf>
    <dxf>
      <font>
        <color theme="0"/>
      </font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>
          <bgColor rgb="FFFFCCCC"/>
        </patternFill>
      </fill>
    </dxf>
    <dxf>
      <font>
        <color theme="0"/>
      </font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</dxf>
    <dxf>
      <fill>
        <patternFill>
          <bgColor rgb="FFFFCCCC"/>
        </patternFill>
      </fill>
    </dxf>
    <dxf>
      <fill>
        <patternFill patternType="solid">
          <fgColor rgb="FFCCFFFF"/>
          <bgColor rgb="FFCCFFFF"/>
        </patternFill>
      </fill>
    </dxf>
    <dxf>
      <font>
        <color theme="0"/>
      </font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>
          <bgColor rgb="FFFFCCCC"/>
        </patternFill>
      </fill>
    </dxf>
    <dxf>
      <font>
        <color theme="0"/>
      </font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>
          <bgColor rgb="FFFFCCCC"/>
        </patternFill>
      </fill>
    </dxf>
    <dxf>
      <font>
        <color theme="0"/>
      </font>
    </dxf>
    <dxf>
      <fill>
        <patternFill>
          <bgColor rgb="FFFFCCCC"/>
        </patternFill>
      </fill>
    </dxf>
    <dxf>
      <font>
        <color theme="0"/>
      </font>
    </dxf>
    <dxf>
      <fill>
        <patternFill>
          <bgColor rgb="FFFFCCCC"/>
        </patternFill>
      </fill>
    </dxf>
    <dxf>
      <font>
        <color theme="0"/>
      </font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>
          <bgColor rgb="FFFFCCCC"/>
        </patternFill>
      </fill>
    </dxf>
    <dxf>
      <font>
        <color theme="0"/>
      </font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>
          <bgColor rgb="FFFFCCCC"/>
        </patternFill>
      </fill>
    </dxf>
    <dxf>
      <font>
        <color theme="0"/>
      </font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>
          <bgColor rgb="FFFFCCCC"/>
        </patternFill>
      </fill>
    </dxf>
    <dxf>
      <font>
        <color theme="0"/>
      </font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>
          <bgColor rgb="FFFFCCCC"/>
        </patternFill>
      </fill>
    </dxf>
    <dxf>
      <numFmt numFmtId="165" formatCode=";;;"/>
    </dxf>
    <dxf>
      <font>
        <color theme="0"/>
      </font>
    </dxf>
    <dxf>
      <fill>
        <patternFill>
          <bgColor rgb="FFFFCCCC"/>
        </patternFill>
      </fill>
    </dxf>
    <dxf>
      <font>
        <color theme="0"/>
      </font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>
          <bgColor rgb="FFFFCCCC"/>
        </patternFill>
      </fill>
    </dxf>
    <dxf>
      <numFmt numFmtId="165" formatCode=";;;"/>
    </dxf>
    <dxf>
      <font>
        <color theme="0"/>
      </font>
    </dxf>
    <dxf>
      <fill>
        <patternFill>
          <bgColor rgb="FFFFCCCC"/>
        </patternFill>
      </fill>
    </dxf>
    <dxf>
      <font>
        <color theme="0"/>
      </font>
    </dxf>
    <dxf>
      <fill>
        <patternFill>
          <bgColor rgb="FFFFCCCC"/>
        </patternFill>
      </fill>
    </dxf>
    <dxf>
      <numFmt numFmtId="165" formatCode=";;;"/>
    </dxf>
    <dxf>
      <font>
        <color theme="0"/>
      </font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>
          <bgColor rgb="FFFFCCCC"/>
        </patternFill>
      </fill>
    </dxf>
    <dxf>
      <numFmt numFmtId="165" formatCode=";;;"/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numFmt numFmtId="165" formatCode=";;;"/>
      <fill>
        <patternFill patternType="none"/>
      </fill>
    </dxf>
    <dxf>
      <numFmt numFmtId="165" formatCode=";;;"/>
    </dxf>
    <dxf>
      <font>
        <color theme="0"/>
      </font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numFmt numFmtId="165" formatCode=";;;"/>
    </dxf>
    <dxf>
      <numFmt numFmtId="165" formatCode=";;;"/>
      <fill>
        <patternFill patternType="none"/>
      </fill>
    </dxf>
    <dxf>
      <numFmt numFmtId="165" formatCode=";;;"/>
    </dxf>
    <dxf>
      <font>
        <color theme="0"/>
      </font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>
          <bgColor rgb="FFFFCCCC"/>
        </patternFill>
      </fill>
    </dxf>
    <dxf>
      <numFmt numFmtId="165" formatCode=";;;"/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numFmt numFmtId="165" formatCode=";;;"/>
    </dxf>
    <dxf>
      <numFmt numFmtId="165" formatCode=";;;"/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numFmt numFmtId="165" formatCode=";;;"/>
      <fill>
        <patternFill patternType="none"/>
      </fill>
    </dxf>
    <dxf>
      <font>
        <color theme="0"/>
      </font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</dxf>
    <dxf>
      <numFmt numFmtId="165" formatCode=";;;"/>
    </dxf>
    <dxf>
      <font>
        <color theme="0"/>
      </font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numFmt numFmtId="165" formatCode=";;;"/>
    </dxf>
    <dxf>
      <numFmt numFmtId="165" formatCode=";;;"/>
    </dxf>
    <dxf>
      <fill>
        <patternFill>
          <bgColor rgb="FFFFCCCC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numFmt numFmtId="165" formatCode=";;;"/>
      <fill>
        <patternFill patternType="none"/>
      </fill>
    </dxf>
    <dxf>
      <numFmt numFmtId="165" formatCode=";;;"/>
    </dxf>
    <dxf>
      <fill>
        <patternFill patternType="solid">
          <fgColor rgb="FFCCFFFF"/>
          <bgColor rgb="FFCC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numFmt numFmtId="165" formatCode=";;;"/>
    </dxf>
    <dxf>
      <fill>
        <patternFill>
          <bgColor rgb="FFFFCCCC"/>
        </patternFill>
      </fill>
    </dxf>
    <dxf>
      <fill>
        <patternFill patternType="solid">
          <fgColor rgb="FFCCFFFF"/>
          <bgColor rgb="FFCCFFFF"/>
        </patternFill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fill>
        <patternFill patternType="solid">
          <fgColor rgb="FFCCFFFF"/>
          <bgColor rgb="FFCCFFFF"/>
        </patternFill>
      </fill>
    </dxf>
    <dxf>
      <numFmt numFmtId="165" formatCode=";;;"/>
      <fill>
        <patternFill patternType="none"/>
      </fill>
    </dxf>
    <dxf>
      <font>
        <color theme="0"/>
      </font>
    </dxf>
    <dxf>
      <fill>
        <patternFill>
          <bgColor rgb="FFFFCCCC"/>
        </patternFill>
      </fill>
    </dxf>
    <dxf>
      <numFmt numFmtId="165" formatCode=";;;"/>
      <fill>
        <patternFill patternType="none"/>
      </fill>
    </dxf>
    <dxf>
      <numFmt numFmtId="165" formatCode=";;;"/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CCFFFF"/>
          <bgColor rgb="FFCC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numFmt numFmtId="165" formatCode=";;;"/>
    </dxf>
    <dxf>
      <numFmt numFmtId="165" formatCode=";;;"/>
    </dxf>
    <dxf>
      <fill>
        <patternFill>
          <bgColor rgb="FFFFCCCC"/>
        </patternFill>
      </fill>
    </dxf>
    <dxf>
      <fill>
        <patternFill patternType="solid">
          <fgColor rgb="FFCCFFFF"/>
          <bgColor rgb="FFCCFFFF"/>
        </patternFill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fill>
        <patternFill patternType="solid">
          <fgColor rgb="FFCCFFFF"/>
          <bgColor rgb="FFCCFFFF"/>
        </patternFill>
      </fill>
    </dxf>
    <dxf>
      <numFmt numFmtId="165" formatCode=";;;"/>
      <fill>
        <patternFill patternType="none"/>
      </fill>
    </dxf>
    <dxf>
      <numFmt numFmtId="165" formatCode=";;;"/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numFmt numFmtId="165" formatCode=";;;"/>
    </dxf>
    <dxf>
      <numFmt numFmtId="165" formatCode=";;;"/>
    </dxf>
    <dxf>
      <fill>
        <patternFill>
          <bgColor rgb="FFFFCCCC"/>
        </patternFill>
      </fill>
    </dxf>
    <dxf>
      <fill>
        <patternFill patternType="solid">
          <fgColor rgb="FFCCFFFF"/>
          <bgColor rgb="FFCCFFFF"/>
        </patternFill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fill>
        <patternFill patternType="solid">
          <fgColor rgb="FFCCFFFF"/>
          <bgColor rgb="FFCCFFFF"/>
        </patternFill>
      </fill>
    </dxf>
    <dxf>
      <numFmt numFmtId="165" formatCode=";;;"/>
      <fill>
        <patternFill patternType="none"/>
      </fill>
    </dxf>
    <dxf>
      <font>
        <color theme="0"/>
      </font>
    </dxf>
    <dxf>
      <fill>
        <patternFill>
          <bgColor rgb="FFFFCCCC"/>
        </patternFill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ont>
        <color theme="0"/>
      </font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numFmt numFmtId="165" formatCode=";;;"/>
    </dxf>
    <dxf>
      <numFmt numFmtId="165" formatCode=";;;"/>
    </dxf>
    <dxf>
      <numFmt numFmtId="165" formatCode=";;;"/>
    </dxf>
    <dxf>
      <fill>
        <patternFill>
          <bgColor rgb="FFFFCCCC"/>
        </patternFill>
      </fill>
    </dxf>
    <dxf>
      <fill>
        <patternFill patternType="solid">
          <fgColor rgb="FFCCFFFF"/>
          <bgColor rgb="FFCCFFFF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CCFFFF"/>
          <bgColor rgb="FFCCFFFF"/>
        </patternFill>
      </fill>
    </dxf>
    <dxf>
      <numFmt numFmtId="165" formatCode=";;;"/>
      <fill>
        <patternFill patternType="none"/>
      </fill>
    </dxf>
  </dxfs>
  <tableStyles count="0" defaultTableStyle="TableStyleMedium2" defaultPivotStyle="PivotStyleLight16"/>
  <colors>
    <mruColors>
      <color rgb="FFCCFFFF"/>
      <color rgb="FF00FFFF"/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13607</xdr:colOff>
      <xdr:row>0</xdr:row>
      <xdr:rowOff>81642</xdr:rowOff>
    </xdr:from>
    <xdr:to>
      <xdr:col>31</xdr:col>
      <xdr:colOff>215552</xdr:colOff>
      <xdr:row>1</xdr:row>
      <xdr:rowOff>1142691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17683B5C-1A13-DC4F-3964-A78693168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4357" y="81642"/>
          <a:ext cx="1426588" cy="146926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121832</xdr:colOff>
      <xdr:row>0</xdr:row>
      <xdr:rowOff>77530</xdr:rowOff>
    </xdr:from>
    <xdr:to>
      <xdr:col>31</xdr:col>
      <xdr:colOff>285804</xdr:colOff>
      <xdr:row>1</xdr:row>
      <xdr:rowOff>1136996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AAF68CEC-6CFE-58FE-EE86-DCCCEF853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78780" y="77530"/>
          <a:ext cx="1426588" cy="146926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309045</xdr:colOff>
      <xdr:row>1</xdr:row>
      <xdr:rowOff>810257</xdr:rowOff>
    </xdr:from>
    <xdr:ext cx="184730" cy="937629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xmlns="" id="{F5AA70B6-062C-7DE4-6587-B3D4981E4FA4}"/>
            </a:ext>
          </a:extLst>
        </xdr:cNvPr>
        <xdr:cNvSpPr/>
      </xdr:nvSpPr>
      <xdr:spPr>
        <a:xfrm>
          <a:off x="11344438" y="121847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22</xdr:col>
      <xdr:colOff>13607</xdr:colOff>
      <xdr:row>0</xdr:row>
      <xdr:rowOff>122464</xdr:rowOff>
    </xdr:from>
    <xdr:to>
      <xdr:col>29</xdr:col>
      <xdr:colOff>11445</xdr:colOff>
      <xdr:row>1</xdr:row>
      <xdr:rowOff>1183513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ADCD65B7-8870-E74F-550E-6DBABA0B3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6143" y="122464"/>
          <a:ext cx="1426588" cy="14692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47626</xdr:colOff>
      <xdr:row>0</xdr:row>
      <xdr:rowOff>95251</xdr:rowOff>
    </xdr:from>
    <xdr:to>
      <xdr:col>31</xdr:col>
      <xdr:colOff>116902</xdr:colOff>
      <xdr:row>1</xdr:row>
      <xdr:rowOff>1159701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29BD2666-1D28-2A14-8662-A32937EDA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72689" y="95251"/>
          <a:ext cx="1426588" cy="14692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13608</xdr:colOff>
      <xdr:row>0</xdr:row>
      <xdr:rowOff>163285</xdr:rowOff>
    </xdr:from>
    <xdr:to>
      <xdr:col>31</xdr:col>
      <xdr:colOff>174732</xdr:colOff>
      <xdr:row>1</xdr:row>
      <xdr:rowOff>1224334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4C9D5B4B-0937-FC1C-37C9-BF951059F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4358" y="163285"/>
          <a:ext cx="1426588" cy="14692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0</xdr:row>
      <xdr:rowOff>160421</xdr:rowOff>
    </xdr:from>
    <xdr:to>
      <xdr:col>31</xdr:col>
      <xdr:colOff>163272</xdr:colOff>
      <xdr:row>1</xdr:row>
      <xdr:rowOff>1218605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772D62B2-8CF0-A8ED-B598-108BEA68A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6079" y="160421"/>
          <a:ext cx="1426588" cy="14692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109484</xdr:colOff>
      <xdr:row>0</xdr:row>
      <xdr:rowOff>164224</xdr:rowOff>
    </xdr:from>
    <xdr:to>
      <xdr:col>31</xdr:col>
      <xdr:colOff>79951</xdr:colOff>
      <xdr:row>1</xdr:row>
      <xdr:rowOff>1228401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31CB7FB1-D052-C484-8747-DD8F28135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09656" y="164224"/>
          <a:ext cx="1426588" cy="14692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90236</xdr:colOff>
      <xdr:row>0</xdr:row>
      <xdr:rowOff>130341</xdr:rowOff>
    </xdr:from>
    <xdr:to>
      <xdr:col>31</xdr:col>
      <xdr:colOff>42955</xdr:colOff>
      <xdr:row>1</xdr:row>
      <xdr:rowOff>1188525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65BDD39C-23CA-1256-ACC0-7116026C9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5762" y="130341"/>
          <a:ext cx="1426588" cy="146926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148166</xdr:colOff>
      <xdr:row>0</xdr:row>
      <xdr:rowOff>158750</xdr:rowOff>
    </xdr:from>
    <xdr:to>
      <xdr:col>31</xdr:col>
      <xdr:colOff>93088</xdr:colOff>
      <xdr:row>1</xdr:row>
      <xdr:rowOff>1215263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1FCABB0-3BA3-5F97-469A-67A8F98DB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84833" y="158750"/>
          <a:ext cx="1426588" cy="146926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192640</xdr:colOff>
      <xdr:row>0</xdr:row>
      <xdr:rowOff>149831</xdr:rowOff>
    </xdr:from>
    <xdr:to>
      <xdr:col>31</xdr:col>
      <xdr:colOff>120913</xdr:colOff>
      <xdr:row>1</xdr:row>
      <xdr:rowOff>1212409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8A27FD48-F865-3F5B-AC61-CE7D5CEF3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74494" y="149831"/>
          <a:ext cx="1426588" cy="146926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104543</xdr:colOff>
      <xdr:row>0</xdr:row>
      <xdr:rowOff>104542</xdr:rowOff>
    </xdr:from>
    <xdr:to>
      <xdr:col>31</xdr:col>
      <xdr:colOff>230155</xdr:colOff>
      <xdr:row>1</xdr:row>
      <xdr:rowOff>1167250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2CFDF8A7-C9DE-598F-1B77-D85D59035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1555" y="104542"/>
          <a:ext cx="1426588" cy="14692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.7.134\admin\Users\boyu\Downloads\&#1075;&#1088;&#1072;&#1092;&#1080;&#1082;-&#1086;&#1094;&#1077;&#1085;&#1086;&#1095;&#1085;&#1099;&#1093;-&#1087;&#1088;&#1086;&#1094;&#1077;&#1076;&#1091;&#1088;-2022-2023%20(1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2 класс"/>
      <sheetName val="3 класс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Итог по классам"/>
    </sheetNames>
    <sheetDataSet>
      <sheetData sheetId="0" refreshError="1"/>
      <sheetData sheetId="1" refreshError="1"/>
      <sheetData sheetId="2">
        <row r="6">
          <cell r="D6">
            <v>3</v>
          </cell>
        </row>
        <row r="7">
          <cell r="G7" t="str">
            <v>ш</v>
          </cell>
          <cell r="H7">
            <v>1</v>
          </cell>
          <cell r="K7" t="str">
            <v>ш</v>
          </cell>
          <cell r="M7">
            <v>1</v>
          </cell>
          <cell r="P7" t="str">
            <v>ш</v>
          </cell>
          <cell r="R7">
            <v>1</v>
          </cell>
          <cell r="T7" t="str">
            <v>ш</v>
          </cell>
          <cell r="W7">
            <v>1</v>
          </cell>
          <cell r="Y7" t="str">
            <v>ш</v>
          </cell>
          <cell r="AB7">
            <v>1</v>
          </cell>
          <cell r="AC7" t="str">
            <v>ш</v>
          </cell>
          <cell r="AF7" t="str">
            <v>ш</v>
          </cell>
          <cell r="AG7">
            <v>2</v>
          </cell>
          <cell r="AK7" t="str">
            <v>ш</v>
          </cell>
          <cell r="AL7">
            <v>1</v>
          </cell>
          <cell r="AO7" t="str">
            <v>ш</v>
          </cell>
          <cell r="AQ7">
            <v>1</v>
          </cell>
          <cell r="AR7" t="str">
            <v>ш</v>
          </cell>
          <cell r="AU7" t="str">
            <v>ш</v>
          </cell>
          <cell r="AV7">
            <v>2</v>
          </cell>
        </row>
      </sheetData>
      <sheetData sheetId="3">
        <row r="7">
          <cell r="F7" t="str">
            <v>ш</v>
          </cell>
          <cell r="H7">
            <v>1</v>
          </cell>
          <cell r="L7" t="str">
            <v>ш</v>
          </cell>
          <cell r="M7">
            <v>1</v>
          </cell>
          <cell r="P7" t="str">
            <v>ш</v>
          </cell>
          <cell r="R7">
            <v>1</v>
          </cell>
          <cell r="T7" t="str">
            <v>ш</v>
          </cell>
          <cell r="W7">
            <v>1</v>
          </cell>
          <cell r="X7" t="str">
            <v>ш</v>
          </cell>
          <cell r="AB7">
            <v>1</v>
          </cell>
        </row>
      </sheetData>
      <sheetData sheetId="4">
        <row r="6">
          <cell r="D6" t="str">
            <v>а</v>
          </cell>
        </row>
        <row r="7">
          <cell r="H7">
            <v>0</v>
          </cell>
          <cell r="I7" t="str">
            <v>р</v>
          </cell>
          <cell r="M7">
            <v>1</v>
          </cell>
          <cell r="P7" t="str">
            <v>ш</v>
          </cell>
          <cell r="R7">
            <v>1</v>
          </cell>
          <cell r="U7" t="str">
            <v>ш</v>
          </cell>
          <cell r="W7">
            <v>1</v>
          </cell>
          <cell r="AA7" t="str">
            <v>ш</v>
          </cell>
          <cell r="AB7">
            <v>1</v>
          </cell>
          <cell r="AF7" t="str">
            <v>ш</v>
          </cell>
          <cell r="AG7">
            <v>1</v>
          </cell>
          <cell r="AJ7" t="str">
            <v>ш</v>
          </cell>
          <cell r="AL7">
            <v>1</v>
          </cell>
          <cell r="AP7" t="str">
            <v>ш</v>
          </cell>
          <cell r="AQ7">
            <v>1</v>
          </cell>
          <cell r="AT7" t="str">
            <v>ш</v>
          </cell>
          <cell r="AV7">
            <v>1</v>
          </cell>
        </row>
      </sheetData>
      <sheetData sheetId="5">
        <row r="6">
          <cell r="D6" t="str">
            <v>а</v>
          </cell>
        </row>
        <row r="7">
          <cell r="H7">
            <v>0</v>
          </cell>
          <cell r="L7" t="str">
            <v>ш</v>
          </cell>
          <cell r="M7">
            <v>1</v>
          </cell>
          <cell r="Q7" t="str">
            <v>ш</v>
          </cell>
          <cell r="R7">
            <v>1</v>
          </cell>
          <cell r="T7" t="str">
            <v>ш</v>
          </cell>
          <cell r="V7" t="str">
            <v>ш</v>
          </cell>
          <cell r="W7">
            <v>2</v>
          </cell>
          <cell r="AB7">
            <v>0</v>
          </cell>
          <cell r="AC7" t="str">
            <v>ш</v>
          </cell>
          <cell r="AG7">
            <v>1</v>
          </cell>
          <cell r="AJ7" t="str">
            <v>ш</v>
          </cell>
          <cell r="AL7">
            <v>1</v>
          </cell>
          <cell r="AO7" t="str">
            <v>ш</v>
          </cell>
          <cell r="AQ7">
            <v>1</v>
          </cell>
          <cell r="AV7">
            <v>0</v>
          </cell>
        </row>
      </sheetData>
      <sheetData sheetId="6">
        <row r="6">
          <cell r="D6" t="str">
            <v>а</v>
          </cell>
        </row>
        <row r="7">
          <cell r="H7">
            <v>0</v>
          </cell>
          <cell r="K7" t="str">
            <v>ш</v>
          </cell>
          <cell r="M7">
            <v>1</v>
          </cell>
          <cell r="Q7" t="str">
            <v>ш</v>
          </cell>
          <cell r="R7">
            <v>1</v>
          </cell>
          <cell r="T7" t="str">
            <v>ш</v>
          </cell>
          <cell r="W7">
            <v>1</v>
          </cell>
          <cell r="Z7" t="str">
            <v>ш</v>
          </cell>
          <cell r="AB7">
            <v>1</v>
          </cell>
          <cell r="AC7" t="str">
            <v>ш</v>
          </cell>
          <cell r="AG7">
            <v>1</v>
          </cell>
          <cell r="AI7" t="str">
            <v>ш</v>
          </cell>
          <cell r="AL7">
            <v>1</v>
          </cell>
          <cell r="AM7" t="str">
            <v>ш</v>
          </cell>
          <cell r="AQ7">
            <v>1</v>
          </cell>
          <cell r="AV7">
            <v>0</v>
          </cell>
        </row>
      </sheetData>
      <sheetData sheetId="7">
        <row r="6">
          <cell r="D6" t="str">
            <v>а</v>
          </cell>
        </row>
        <row r="7">
          <cell r="D7" t="str">
            <v>ш</v>
          </cell>
          <cell r="E7" t="str">
            <v>ш</v>
          </cell>
          <cell r="F7" t="str">
            <v>ш</v>
          </cell>
          <cell r="G7" t="str">
            <v>ш</v>
          </cell>
          <cell r="H7">
            <v>4</v>
          </cell>
          <cell r="L7" t="str">
            <v>ш</v>
          </cell>
          <cell r="M7">
            <v>1</v>
          </cell>
          <cell r="R7">
            <v>0</v>
          </cell>
          <cell r="V7" t="str">
            <v>ш</v>
          </cell>
          <cell r="W7">
            <v>1</v>
          </cell>
          <cell r="AB7">
            <v>0</v>
          </cell>
          <cell r="AD7" t="str">
            <v>ш</v>
          </cell>
          <cell r="AG7">
            <v>1</v>
          </cell>
          <cell r="AJ7" t="str">
            <v>ш</v>
          </cell>
          <cell r="AL7">
            <v>1</v>
          </cell>
          <cell r="AQ7">
            <v>0</v>
          </cell>
          <cell r="AV7">
            <v>0</v>
          </cell>
        </row>
      </sheetData>
      <sheetData sheetId="8">
        <row r="6">
          <cell r="D6">
            <v>9</v>
          </cell>
        </row>
        <row r="7">
          <cell r="H7">
            <v>0</v>
          </cell>
          <cell r="J7" t="str">
            <v>ш</v>
          </cell>
          <cell r="M7">
            <v>1</v>
          </cell>
          <cell r="R7">
            <v>0</v>
          </cell>
          <cell r="S7" t="str">
            <v>ш</v>
          </cell>
          <cell r="W7">
            <v>1</v>
          </cell>
          <cell r="Z7" t="str">
            <v>ш</v>
          </cell>
          <cell r="AB7">
            <v>1</v>
          </cell>
          <cell r="AG7">
            <v>0</v>
          </cell>
          <cell r="AL7">
            <v>0</v>
          </cell>
          <cell r="AN7" t="str">
            <v>ш</v>
          </cell>
          <cell r="AQ7">
            <v>1</v>
          </cell>
          <cell r="AV7">
            <v>0</v>
          </cell>
        </row>
      </sheetData>
      <sheetData sheetId="9">
        <row r="7">
          <cell r="H7">
            <v>0</v>
          </cell>
          <cell r="M7">
            <v>0</v>
          </cell>
          <cell r="R7">
            <v>0</v>
          </cell>
          <cell r="W7">
            <v>0</v>
          </cell>
          <cell r="AB7">
            <v>0</v>
          </cell>
          <cell r="AG7">
            <v>0</v>
          </cell>
          <cell r="AL7">
            <v>0</v>
          </cell>
          <cell r="AQ7">
            <v>0</v>
          </cell>
          <cell r="AV7">
            <v>0</v>
          </cell>
        </row>
      </sheetData>
      <sheetData sheetId="10">
        <row r="7">
          <cell r="H7">
            <v>0</v>
          </cell>
          <cell r="M7">
            <v>0</v>
          </cell>
          <cell r="R7">
            <v>0</v>
          </cell>
          <cell r="W7">
            <v>0</v>
          </cell>
          <cell r="AB7">
            <v>0</v>
          </cell>
          <cell r="AG7">
            <v>0</v>
          </cell>
          <cell r="AL7">
            <v>0</v>
          </cell>
          <cell r="AQ7">
            <v>0</v>
          </cell>
          <cell r="AV7">
            <v>0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I20"/>
  <sheetViews>
    <sheetView showGridLines="0" showZeros="0" tabSelected="1" view="pageBreakPreview" zoomScale="70" zoomScaleNormal="7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Z14" sqref="Z14"/>
    </sheetView>
  </sheetViews>
  <sheetFormatPr defaultColWidth="11.25" defaultRowHeight="15" customHeight="1"/>
  <cols>
    <col min="1" max="1" width="5.75" hidden="1" customWidth="1"/>
    <col min="2" max="2" width="42" customWidth="1"/>
    <col min="3" max="3" width="12" customWidth="1"/>
    <col min="4" max="4" width="12" style="53" customWidth="1"/>
    <col min="5" max="5" width="12" style="12" customWidth="1"/>
    <col min="6" max="27" width="2.75" style="13" customWidth="1"/>
    <col min="28" max="28" width="2.625" style="13" customWidth="1"/>
    <col min="29" max="30" width="2.75" style="13" customWidth="1"/>
    <col min="31" max="31" width="3.25" hidden="1" customWidth="1"/>
    <col min="32" max="34" width="5" style="8" customWidth="1"/>
  </cols>
  <sheetData>
    <row r="1" spans="1:35" ht="32.25" customHeight="1">
      <c r="A1" s="14"/>
      <c r="B1" s="132" t="s">
        <v>25</v>
      </c>
      <c r="C1" s="133"/>
      <c r="D1" s="117"/>
      <c r="E1" s="118" t="s">
        <v>34</v>
      </c>
      <c r="F1" s="33" t="s">
        <v>80</v>
      </c>
      <c r="G1" s="33" t="s">
        <v>84</v>
      </c>
      <c r="H1" s="33" t="s">
        <v>82</v>
      </c>
      <c r="I1" s="16"/>
      <c r="J1" s="16"/>
      <c r="K1" s="16"/>
      <c r="L1" s="66"/>
      <c r="M1" s="66"/>
      <c r="N1" s="66"/>
      <c r="O1" s="66"/>
      <c r="P1" s="66"/>
      <c r="Q1" s="66"/>
      <c r="R1" s="67"/>
      <c r="S1" s="67"/>
      <c r="T1" s="68"/>
      <c r="U1" s="68"/>
      <c r="V1" s="68"/>
      <c r="W1" s="68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</row>
    <row r="2" spans="1:35" ht="102.6" customHeight="1">
      <c r="A2" s="14"/>
      <c r="B2" s="69" t="s">
        <v>61</v>
      </c>
      <c r="C2" s="42">
        <v>5</v>
      </c>
      <c r="D2" s="55"/>
      <c r="E2" s="7"/>
      <c r="F2" s="110" t="s">
        <v>79</v>
      </c>
      <c r="G2" s="110" t="s">
        <v>83</v>
      </c>
      <c r="H2" s="110" t="s">
        <v>81</v>
      </c>
      <c r="I2" s="109"/>
      <c r="J2" s="109"/>
      <c r="K2" s="109"/>
      <c r="L2" s="8"/>
      <c r="M2" s="8"/>
      <c r="N2" s="8"/>
      <c r="O2" s="8"/>
      <c r="P2" s="8"/>
      <c r="Q2" s="8"/>
      <c r="R2" s="8"/>
      <c r="S2" s="8"/>
      <c r="T2" s="17"/>
      <c r="U2" s="17"/>
      <c r="V2" s="17"/>
      <c r="W2" s="17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</row>
    <row r="3" spans="1:35" s="20" customFormat="1" ht="16.5" customHeight="1">
      <c r="A3" s="64"/>
      <c r="B3" s="136" t="s">
        <v>24</v>
      </c>
      <c r="C3" s="137"/>
      <c r="D3" s="137"/>
      <c r="E3" s="137"/>
      <c r="F3" s="138" t="s">
        <v>23</v>
      </c>
      <c r="G3" s="139"/>
      <c r="H3" s="139"/>
      <c r="I3" s="139"/>
      <c r="J3" s="139"/>
      <c r="K3" s="138" t="s">
        <v>22</v>
      </c>
      <c r="L3" s="139"/>
      <c r="M3" s="139"/>
      <c r="N3" s="139"/>
      <c r="O3" s="139"/>
      <c r="P3" s="138" t="s">
        <v>21</v>
      </c>
      <c r="Q3" s="139"/>
      <c r="R3" s="139"/>
      <c r="S3" s="139"/>
      <c r="T3" s="139"/>
      <c r="U3" s="138" t="s">
        <v>20</v>
      </c>
      <c r="V3" s="139"/>
      <c r="W3" s="139"/>
      <c r="X3" s="139"/>
      <c r="Y3" s="139"/>
      <c r="Z3" s="138" t="s">
        <v>19</v>
      </c>
      <c r="AA3" s="139"/>
      <c r="AB3" s="139"/>
      <c r="AC3" s="139"/>
      <c r="AD3" s="139"/>
      <c r="AF3" s="140" t="s">
        <v>32</v>
      </c>
      <c r="AG3" s="141"/>
      <c r="AH3" s="141"/>
      <c r="AI3" s="65"/>
    </row>
    <row r="4" spans="1:35" ht="116.25" customHeight="1" thickBot="1">
      <c r="A4" s="14"/>
      <c r="B4" s="71" t="s">
        <v>18</v>
      </c>
      <c r="C4" s="22" t="s">
        <v>17</v>
      </c>
      <c r="D4" s="46" t="s">
        <v>29</v>
      </c>
      <c r="E4" s="23" t="s">
        <v>30</v>
      </c>
      <c r="F4" s="24" t="s">
        <v>16</v>
      </c>
      <c r="G4" s="24" t="s">
        <v>15</v>
      </c>
      <c r="H4" s="24" t="s">
        <v>14</v>
      </c>
      <c r="I4" s="24" t="s">
        <v>13</v>
      </c>
      <c r="J4" s="119" t="s">
        <v>12</v>
      </c>
      <c r="K4" s="24" t="s">
        <v>16</v>
      </c>
      <c r="L4" s="24" t="s">
        <v>15</v>
      </c>
      <c r="M4" s="24" t="s">
        <v>14</v>
      </c>
      <c r="N4" s="24" t="s">
        <v>13</v>
      </c>
      <c r="O4" s="119" t="s">
        <v>12</v>
      </c>
      <c r="P4" s="24" t="s">
        <v>16</v>
      </c>
      <c r="Q4" s="24" t="s">
        <v>15</v>
      </c>
      <c r="R4" s="24" t="s">
        <v>14</v>
      </c>
      <c r="S4" s="24" t="s">
        <v>13</v>
      </c>
      <c r="T4" s="119" t="s">
        <v>12</v>
      </c>
      <c r="U4" s="24" t="s">
        <v>16</v>
      </c>
      <c r="V4" s="24" t="s">
        <v>15</v>
      </c>
      <c r="W4" s="24" t="s">
        <v>14</v>
      </c>
      <c r="X4" s="24" t="s">
        <v>13</v>
      </c>
      <c r="Y4" s="72" t="s">
        <v>12</v>
      </c>
      <c r="Z4" s="24" t="s">
        <v>16</v>
      </c>
      <c r="AA4" s="24" t="s">
        <v>15</v>
      </c>
      <c r="AB4" s="24" t="s">
        <v>14</v>
      </c>
      <c r="AC4" s="24" t="s">
        <v>13</v>
      </c>
      <c r="AD4" s="72" t="s">
        <v>12</v>
      </c>
      <c r="AF4" s="73" t="str">
        <f>F2</f>
        <v>всероссийские проверочные</v>
      </c>
      <c r="AG4" s="73" t="str">
        <f t="shared" ref="AG4:AH4" si="0">G2</f>
        <v>контрольные работы</v>
      </c>
      <c r="AH4" s="73" t="str">
        <f t="shared" si="0"/>
        <v>промежуточная аттестация</v>
      </c>
    </row>
    <row r="5" spans="1:35" ht="15.75">
      <c r="A5" s="14"/>
      <c r="B5" s="82" t="s">
        <v>62</v>
      </c>
      <c r="C5" s="83"/>
      <c r="D5" s="84"/>
      <c r="E5" s="85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128"/>
      <c r="AA5" s="128"/>
      <c r="AB5" s="128"/>
      <c r="AC5" s="128"/>
      <c r="AD5" s="128"/>
      <c r="AE5" s="128"/>
      <c r="AF5" s="128"/>
      <c r="AG5" s="128"/>
      <c r="AH5" s="128"/>
    </row>
    <row r="6" spans="1:35" ht="15.75">
      <c r="A6" s="14">
        <v>1</v>
      </c>
      <c r="B6" s="129" t="s">
        <v>75</v>
      </c>
      <c r="C6" s="130"/>
      <c r="D6" s="63"/>
      <c r="E6" s="74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20">
        <v>1</v>
      </c>
      <c r="AF6" s="34"/>
      <c r="AG6" s="34"/>
      <c r="AH6" s="34"/>
    </row>
    <row r="7" spans="1:35" ht="15.75">
      <c r="A7" s="14">
        <v>1</v>
      </c>
      <c r="B7" s="87" t="s">
        <v>10</v>
      </c>
      <c r="C7" s="25" t="s">
        <v>62</v>
      </c>
      <c r="D7" s="75">
        <v>84</v>
      </c>
      <c r="E7" s="44">
        <f t="shared" ref="E7:E19" si="1">(J7+O7+T7+Y7+AD7)/D7</f>
        <v>1.1904761904761904E-2</v>
      </c>
      <c r="F7" s="77"/>
      <c r="G7" s="77"/>
      <c r="H7" s="77"/>
      <c r="I7" s="77"/>
      <c r="J7" s="78">
        <f t="shared" ref="J7:J19" si="2">COUNTA(F7:I7)</f>
        <v>0</v>
      </c>
      <c r="K7" s="77"/>
      <c r="L7" s="77"/>
      <c r="M7" s="77"/>
      <c r="N7" s="77"/>
      <c r="O7" s="78">
        <f t="shared" ref="O7:O19" si="3">COUNTA(K7:N7)</f>
        <v>0</v>
      </c>
      <c r="P7" s="77"/>
      <c r="Q7" s="77"/>
      <c r="R7" s="77"/>
      <c r="S7" s="77"/>
      <c r="T7" s="78">
        <f t="shared" ref="T7:T19" si="4">COUNTA(P7:S7)</f>
        <v>0</v>
      </c>
      <c r="U7" s="77"/>
      <c r="V7" s="77"/>
      <c r="W7" s="77"/>
      <c r="X7" s="77"/>
      <c r="Y7" s="78">
        <f t="shared" ref="Y7:Y19" si="5">COUNTA(U7:X7)</f>
        <v>0</v>
      </c>
      <c r="Z7" s="77"/>
      <c r="AA7" s="77"/>
      <c r="AB7" s="77" t="s">
        <v>82</v>
      </c>
      <c r="AC7" s="77"/>
      <c r="AD7" s="78">
        <f t="shared" ref="AD7:AD19" si="6">COUNTA(Z7:AC7)</f>
        <v>1</v>
      </c>
      <c r="AE7" s="20">
        <v>1</v>
      </c>
      <c r="AF7" s="34"/>
      <c r="AG7" s="34">
        <v>1</v>
      </c>
      <c r="AH7" s="34">
        <f t="shared" ref="AH7:AH19" si="7">COUNTIF(F7:AD7,$H$1)</f>
        <v>1</v>
      </c>
      <c r="AI7" s="13"/>
    </row>
    <row r="8" spans="1:35" ht="15.75">
      <c r="A8" s="14">
        <v>1</v>
      </c>
      <c r="B8" s="87" t="s">
        <v>9</v>
      </c>
      <c r="C8" s="25" t="s">
        <v>62</v>
      </c>
      <c r="D8" s="75">
        <v>51</v>
      </c>
      <c r="E8" s="44">
        <f t="shared" si="1"/>
        <v>1.9607843137254902E-2</v>
      </c>
      <c r="F8" s="77"/>
      <c r="G8" s="77"/>
      <c r="H8" s="77"/>
      <c r="I8" s="77"/>
      <c r="J8" s="78">
        <f t="shared" si="2"/>
        <v>0</v>
      </c>
      <c r="K8" s="77"/>
      <c r="L8" s="77"/>
      <c r="M8" s="77"/>
      <c r="N8" s="77"/>
      <c r="O8" s="78">
        <f t="shared" si="3"/>
        <v>0</v>
      </c>
      <c r="P8" s="77"/>
      <c r="Q8" s="77"/>
      <c r="R8" s="77"/>
      <c r="S8" s="77"/>
      <c r="T8" s="78">
        <f t="shared" si="4"/>
        <v>0</v>
      </c>
      <c r="U8" s="77"/>
      <c r="V8" s="77"/>
      <c r="W8" s="77"/>
      <c r="X8" s="77" t="s">
        <v>82</v>
      </c>
      <c r="Y8" s="78">
        <f t="shared" si="5"/>
        <v>1</v>
      </c>
      <c r="Z8" s="77"/>
      <c r="AA8" s="77"/>
      <c r="AB8" s="77"/>
      <c r="AC8" s="77"/>
      <c r="AD8" s="78">
        <f t="shared" si="6"/>
        <v>0</v>
      </c>
      <c r="AE8" s="20">
        <v>1</v>
      </c>
      <c r="AF8" s="34">
        <f t="shared" ref="AF8:AF14" si="8">COUNTIF(F8:AD8,$F$1)</f>
        <v>0</v>
      </c>
      <c r="AG8" s="34">
        <v>1</v>
      </c>
      <c r="AH8" s="34">
        <f t="shared" si="7"/>
        <v>1</v>
      </c>
      <c r="AI8" s="13"/>
    </row>
    <row r="9" spans="1:35" ht="15.75">
      <c r="A9" s="14">
        <v>1</v>
      </c>
      <c r="B9" s="87" t="s">
        <v>8</v>
      </c>
      <c r="C9" s="25" t="s">
        <v>62</v>
      </c>
      <c r="D9" s="75">
        <v>17</v>
      </c>
      <c r="E9" s="44">
        <f t="shared" si="1"/>
        <v>5.8823529411764705E-2</v>
      </c>
      <c r="F9" s="77"/>
      <c r="G9" s="77"/>
      <c r="H9" s="77"/>
      <c r="I9" s="77"/>
      <c r="J9" s="78">
        <f t="shared" si="2"/>
        <v>0</v>
      </c>
      <c r="K9" s="77"/>
      <c r="L9" s="77"/>
      <c r="M9" s="77"/>
      <c r="N9" s="77"/>
      <c r="O9" s="78">
        <f t="shared" si="3"/>
        <v>0</v>
      </c>
      <c r="P9" s="77"/>
      <c r="Q9" s="77"/>
      <c r="R9" s="77"/>
      <c r="S9" s="77"/>
      <c r="T9" s="78">
        <f t="shared" si="4"/>
        <v>0</v>
      </c>
      <c r="U9" s="77"/>
      <c r="V9" s="77"/>
      <c r="W9" s="77"/>
      <c r="X9" s="77"/>
      <c r="Y9" s="78">
        <f t="shared" si="5"/>
        <v>0</v>
      </c>
      <c r="Z9" s="77" t="s">
        <v>82</v>
      </c>
      <c r="AA9" s="77"/>
      <c r="AB9" s="77"/>
      <c r="AC9" s="77"/>
      <c r="AD9" s="78">
        <f t="shared" si="6"/>
        <v>1</v>
      </c>
      <c r="AE9" s="20">
        <v>1</v>
      </c>
      <c r="AF9" s="34">
        <f t="shared" si="8"/>
        <v>0</v>
      </c>
      <c r="AG9" s="34">
        <v>1</v>
      </c>
      <c r="AH9" s="34">
        <f t="shared" si="7"/>
        <v>1</v>
      </c>
      <c r="AI9" s="13"/>
    </row>
    <row r="10" spans="1:35" ht="15.75">
      <c r="A10" s="14">
        <v>1</v>
      </c>
      <c r="B10" s="87" t="s">
        <v>6</v>
      </c>
      <c r="C10" s="25" t="s">
        <v>62</v>
      </c>
      <c r="D10" s="75">
        <v>68</v>
      </c>
      <c r="E10" s="44">
        <f t="shared" si="1"/>
        <v>1.4705882352941176E-2</v>
      </c>
      <c r="F10" s="77"/>
      <c r="G10" s="77"/>
      <c r="H10" s="77"/>
      <c r="I10" s="77"/>
      <c r="J10" s="78">
        <f t="shared" si="2"/>
        <v>0</v>
      </c>
      <c r="K10" s="77"/>
      <c r="L10" s="77"/>
      <c r="M10" s="77"/>
      <c r="N10" s="77"/>
      <c r="O10" s="78">
        <f t="shared" si="3"/>
        <v>0</v>
      </c>
      <c r="P10" s="77"/>
      <c r="Q10" s="77"/>
      <c r="R10" s="77"/>
      <c r="S10" s="77"/>
      <c r="T10" s="78">
        <f t="shared" si="4"/>
        <v>0</v>
      </c>
      <c r="U10" s="77"/>
      <c r="V10" s="77"/>
      <c r="W10" s="77"/>
      <c r="X10" s="77" t="s">
        <v>82</v>
      </c>
      <c r="Y10" s="78">
        <f t="shared" si="5"/>
        <v>1</v>
      </c>
      <c r="Z10" s="77"/>
      <c r="AA10" s="77"/>
      <c r="AB10" s="77"/>
      <c r="AC10" s="77"/>
      <c r="AD10" s="78">
        <f t="shared" si="6"/>
        <v>0</v>
      </c>
      <c r="AE10" s="20">
        <v>1</v>
      </c>
      <c r="AF10" s="34">
        <f t="shared" si="8"/>
        <v>0</v>
      </c>
      <c r="AG10" s="34">
        <v>1</v>
      </c>
      <c r="AH10" s="34">
        <f t="shared" si="7"/>
        <v>1</v>
      </c>
      <c r="AI10" s="13"/>
    </row>
    <row r="11" spans="1:35" ht="15.75">
      <c r="A11" s="14">
        <v>1</v>
      </c>
      <c r="B11" s="87" t="s">
        <v>5</v>
      </c>
      <c r="C11" s="25" t="s">
        <v>62</v>
      </c>
      <c r="D11" s="75">
        <v>34</v>
      </c>
      <c r="E11" s="44">
        <f t="shared" si="1"/>
        <v>2.9411764705882353E-2</v>
      </c>
      <c r="F11" s="77"/>
      <c r="G11" s="77"/>
      <c r="H11" s="77"/>
      <c r="I11" s="77"/>
      <c r="J11" s="78">
        <f t="shared" si="2"/>
        <v>0</v>
      </c>
      <c r="K11" s="77"/>
      <c r="L11" s="77"/>
      <c r="M11" s="77"/>
      <c r="N11" s="77"/>
      <c r="O11" s="78">
        <f t="shared" si="3"/>
        <v>0</v>
      </c>
      <c r="P11" s="77"/>
      <c r="Q11" s="77"/>
      <c r="R11" s="77"/>
      <c r="S11" s="77"/>
      <c r="T11" s="78">
        <f t="shared" si="4"/>
        <v>0</v>
      </c>
      <c r="U11" s="77"/>
      <c r="V11" s="77"/>
      <c r="W11" s="77"/>
      <c r="X11" s="77"/>
      <c r="Y11" s="78">
        <f t="shared" si="5"/>
        <v>0</v>
      </c>
      <c r="Z11" s="77" t="s">
        <v>82</v>
      </c>
      <c r="AA11" s="77"/>
      <c r="AB11" s="77"/>
      <c r="AC11" s="77"/>
      <c r="AD11" s="78">
        <f t="shared" si="6"/>
        <v>1</v>
      </c>
      <c r="AE11" s="20">
        <v>1</v>
      </c>
      <c r="AF11" s="34">
        <f t="shared" si="8"/>
        <v>0</v>
      </c>
      <c r="AG11" s="34">
        <v>1</v>
      </c>
      <c r="AH11" s="34">
        <f t="shared" si="7"/>
        <v>1</v>
      </c>
      <c r="AI11" s="13"/>
    </row>
    <row r="12" spans="1:35" ht="15.75">
      <c r="A12" s="14">
        <v>1</v>
      </c>
      <c r="B12" s="87" t="s">
        <v>4</v>
      </c>
      <c r="C12" s="25" t="s">
        <v>62</v>
      </c>
      <c r="D12" s="75">
        <v>17</v>
      </c>
      <c r="E12" s="44">
        <f t="shared" si="1"/>
        <v>5.8823529411764705E-2</v>
      </c>
      <c r="F12" s="77"/>
      <c r="G12" s="77"/>
      <c r="H12" s="77"/>
      <c r="I12" s="77"/>
      <c r="J12" s="78">
        <f t="shared" si="2"/>
        <v>0</v>
      </c>
      <c r="K12" s="77"/>
      <c r="L12" s="77"/>
      <c r="M12" s="77"/>
      <c r="N12" s="77"/>
      <c r="O12" s="78">
        <f t="shared" si="3"/>
        <v>0</v>
      </c>
      <c r="P12" s="77"/>
      <c r="Q12" s="77"/>
      <c r="R12" s="77"/>
      <c r="S12" s="77"/>
      <c r="T12" s="78">
        <f t="shared" si="4"/>
        <v>0</v>
      </c>
      <c r="U12" s="77"/>
      <c r="V12" s="77"/>
      <c r="W12" s="77"/>
      <c r="X12" s="77"/>
      <c r="Y12" s="78">
        <f t="shared" si="5"/>
        <v>0</v>
      </c>
      <c r="Z12" s="77"/>
      <c r="AA12" s="77"/>
      <c r="AB12" s="77" t="s">
        <v>82</v>
      </c>
      <c r="AC12" s="77"/>
      <c r="AD12" s="78">
        <f t="shared" si="6"/>
        <v>1</v>
      </c>
      <c r="AE12" s="20">
        <v>1</v>
      </c>
      <c r="AF12" s="34">
        <f t="shared" si="8"/>
        <v>0</v>
      </c>
      <c r="AG12" s="34">
        <v>1</v>
      </c>
      <c r="AH12" s="34">
        <f t="shared" si="7"/>
        <v>1</v>
      </c>
      <c r="AI12" s="13"/>
    </row>
    <row r="13" spans="1:35" ht="15.75">
      <c r="A13" s="14">
        <v>1</v>
      </c>
      <c r="B13" s="87" t="s">
        <v>3</v>
      </c>
      <c r="C13" s="25" t="s">
        <v>62</v>
      </c>
      <c r="D13" s="75">
        <v>17</v>
      </c>
      <c r="E13" s="44">
        <f t="shared" si="1"/>
        <v>5.8823529411764705E-2</v>
      </c>
      <c r="F13" s="77"/>
      <c r="G13" s="77"/>
      <c r="H13" s="77"/>
      <c r="I13" s="77"/>
      <c r="J13" s="78">
        <f t="shared" si="2"/>
        <v>0</v>
      </c>
      <c r="K13" s="77"/>
      <c r="L13" s="77"/>
      <c r="M13" s="77"/>
      <c r="N13" s="77"/>
      <c r="O13" s="78">
        <f t="shared" si="3"/>
        <v>0</v>
      </c>
      <c r="P13" s="77"/>
      <c r="Q13" s="77"/>
      <c r="R13" s="77"/>
      <c r="S13" s="77"/>
      <c r="T13" s="78">
        <f t="shared" si="4"/>
        <v>0</v>
      </c>
      <c r="U13" s="77"/>
      <c r="V13" s="77"/>
      <c r="W13" s="77"/>
      <c r="X13" s="77" t="s">
        <v>82</v>
      </c>
      <c r="Y13" s="78">
        <f t="shared" si="5"/>
        <v>1</v>
      </c>
      <c r="Z13" s="77"/>
      <c r="AA13" s="77"/>
      <c r="AB13" s="77"/>
      <c r="AC13" s="77"/>
      <c r="AD13" s="78">
        <f t="shared" si="6"/>
        <v>0</v>
      </c>
      <c r="AE13" s="20">
        <v>1</v>
      </c>
      <c r="AF13" s="34">
        <f t="shared" si="8"/>
        <v>0</v>
      </c>
      <c r="AG13" s="34">
        <v>1</v>
      </c>
      <c r="AH13" s="34">
        <f t="shared" si="7"/>
        <v>1</v>
      </c>
      <c r="AI13" s="13"/>
    </row>
    <row r="14" spans="1:35" ht="15.75">
      <c r="A14" s="14">
        <v>1</v>
      </c>
      <c r="B14" s="87" t="s">
        <v>2</v>
      </c>
      <c r="C14" s="25" t="s">
        <v>62</v>
      </c>
      <c r="D14" s="75">
        <v>17</v>
      </c>
      <c r="E14" s="44">
        <f t="shared" si="1"/>
        <v>5.8823529411764705E-2</v>
      </c>
      <c r="F14" s="77"/>
      <c r="G14" s="77"/>
      <c r="H14" s="77"/>
      <c r="I14" s="77"/>
      <c r="J14" s="78">
        <f t="shared" si="2"/>
        <v>0</v>
      </c>
      <c r="K14" s="77"/>
      <c r="L14" s="77"/>
      <c r="M14" s="77"/>
      <c r="N14" s="77"/>
      <c r="O14" s="78">
        <f t="shared" si="3"/>
        <v>0</v>
      </c>
      <c r="P14" s="77"/>
      <c r="Q14" s="77"/>
      <c r="R14" s="77"/>
      <c r="S14" s="77"/>
      <c r="T14" s="78">
        <f t="shared" si="4"/>
        <v>0</v>
      </c>
      <c r="U14" s="77"/>
      <c r="V14" s="77"/>
      <c r="W14" s="77"/>
      <c r="X14" s="77"/>
      <c r="Y14" s="78">
        <f t="shared" si="5"/>
        <v>0</v>
      </c>
      <c r="Z14" s="77"/>
      <c r="AA14" s="77"/>
      <c r="AB14" s="77" t="s">
        <v>82</v>
      </c>
      <c r="AC14" s="77"/>
      <c r="AD14" s="78">
        <f t="shared" si="6"/>
        <v>1</v>
      </c>
      <c r="AE14" s="20">
        <v>1</v>
      </c>
      <c r="AF14" s="34">
        <f t="shared" si="8"/>
        <v>0</v>
      </c>
      <c r="AG14" s="34">
        <f t="shared" ref="AG14:AG19" si="9">COUNTIF(F14:AD14,$G$1)</f>
        <v>0</v>
      </c>
      <c r="AH14" s="34">
        <f t="shared" si="7"/>
        <v>1</v>
      </c>
      <c r="AI14" s="13"/>
    </row>
    <row r="15" spans="1:35" ht="15.75">
      <c r="A15" s="14">
        <v>1</v>
      </c>
      <c r="B15" s="87" t="s">
        <v>1</v>
      </c>
      <c r="C15" s="25" t="s">
        <v>62</v>
      </c>
      <c r="D15" s="75">
        <v>34</v>
      </c>
      <c r="E15" s="44">
        <f t="shared" si="1"/>
        <v>2.9411764705882353E-2</v>
      </c>
      <c r="F15" s="77"/>
      <c r="G15" s="77"/>
      <c r="H15" s="77"/>
      <c r="I15" s="77"/>
      <c r="J15" s="78">
        <f t="shared" si="2"/>
        <v>0</v>
      </c>
      <c r="K15" s="77"/>
      <c r="L15" s="77"/>
      <c r="M15" s="77"/>
      <c r="N15" s="77"/>
      <c r="O15" s="78">
        <f t="shared" si="3"/>
        <v>0</v>
      </c>
      <c r="P15" s="77"/>
      <c r="Q15" s="77"/>
      <c r="R15" s="77"/>
      <c r="S15" s="77"/>
      <c r="T15" s="78">
        <f t="shared" si="4"/>
        <v>0</v>
      </c>
      <c r="U15" s="77"/>
      <c r="V15" s="77"/>
      <c r="W15" s="77"/>
      <c r="X15" s="77"/>
      <c r="Y15" s="78">
        <f t="shared" si="5"/>
        <v>0</v>
      </c>
      <c r="Z15" s="77"/>
      <c r="AA15" s="77" t="s">
        <v>82</v>
      </c>
      <c r="AB15" s="77"/>
      <c r="AC15" s="77"/>
      <c r="AD15" s="78">
        <f t="shared" si="6"/>
        <v>1</v>
      </c>
      <c r="AE15" s="20">
        <v>1</v>
      </c>
      <c r="AF15" s="34"/>
      <c r="AG15" s="34">
        <f t="shared" si="9"/>
        <v>0</v>
      </c>
      <c r="AH15" s="34">
        <f t="shared" si="7"/>
        <v>1</v>
      </c>
      <c r="AI15" s="13"/>
    </row>
    <row r="16" spans="1:35" ht="15.75">
      <c r="A16" s="14">
        <v>1</v>
      </c>
      <c r="B16" s="88"/>
      <c r="C16" s="25"/>
      <c r="D16" s="75"/>
      <c r="E16" s="76" t="e">
        <f t="shared" si="1"/>
        <v>#DIV/0!</v>
      </c>
      <c r="F16" s="77"/>
      <c r="G16" s="77"/>
      <c r="H16" s="77"/>
      <c r="I16" s="77"/>
      <c r="J16" s="78">
        <f t="shared" si="2"/>
        <v>0</v>
      </c>
      <c r="K16" s="77"/>
      <c r="L16" s="77"/>
      <c r="M16" s="77"/>
      <c r="N16" s="77"/>
      <c r="O16" s="78">
        <f t="shared" si="3"/>
        <v>0</v>
      </c>
      <c r="P16" s="77"/>
      <c r="Q16" s="77"/>
      <c r="R16" s="77"/>
      <c r="S16" s="77"/>
      <c r="T16" s="78">
        <f t="shared" si="4"/>
        <v>0</v>
      </c>
      <c r="U16" s="77"/>
      <c r="V16" s="77"/>
      <c r="W16" s="77"/>
      <c r="X16" s="77"/>
      <c r="Y16" s="78">
        <f t="shared" si="5"/>
        <v>0</v>
      </c>
      <c r="Z16" s="77"/>
      <c r="AA16" s="77"/>
      <c r="AB16" s="77"/>
      <c r="AC16" s="77"/>
      <c r="AD16" s="78">
        <f t="shared" si="6"/>
        <v>0</v>
      </c>
      <c r="AE16" s="20">
        <v>1</v>
      </c>
      <c r="AF16" s="34">
        <f>COUNTIF(F16:AD16,$F$1)</f>
        <v>0</v>
      </c>
      <c r="AG16" s="34">
        <f t="shared" si="9"/>
        <v>0</v>
      </c>
      <c r="AH16" s="34">
        <f t="shared" si="7"/>
        <v>0</v>
      </c>
      <c r="AI16" s="13"/>
    </row>
    <row r="17" spans="1:35" ht="15.75">
      <c r="A17" s="14">
        <v>1</v>
      </c>
      <c r="B17" s="87"/>
      <c r="C17" s="25"/>
      <c r="D17" s="75"/>
      <c r="E17" s="76" t="e">
        <f t="shared" si="1"/>
        <v>#DIV/0!</v>
      </c>
      <c r="F17" s="77"/>
      <c r="G17" s="77"/>
      <c r="H17" s="77"/>
      <c r="I17" s="77"/>
      <c r="J17" s="78">
        <f t="shared" si="2"/>
        <v>0</v>
      </c>
      <c r="K17" s="77"/>
      <c r="L17" s="77"/>
      <c r="M17" s="77"/>
      <c r="N17" s="77"/>
      <c r="O17" s="78">
        <f t="shared" si="3"/>
        <v>0</v>
      </c>
      <c r="P17" s="77"/>
      <c r="Q17" s="77"/>
      <c r="R17" s="77"/>
      <c r="S17" s="77"/>
      <c r="T17" s="78">
        <f t="shared" si="4"/>
        <v>0</v>
      </c>
      <c r="U17" s="77"/>
      <c r="V17" s="77"/>
      <c r="W17" s="77"/>
      <c r="X17" s="77"/>
      <c r="Y17" s="78">
        <f t="shared" si="5"/>
        <v>0</v>
      </c>
      <c r="Z17" s="77"/>
      <c r="AA17" s="77"/>
      <c r="AB17" s="77"/>
      <c r="AC17" s="77"/>
      <c r="AD17" s="78">
        <f t="shared" si="6"/>
        <v>0</v>
      </c>
      <c r="AE17" s="20">
        <v>1</v>
      </c>
      <c r="AF17" s="34">
        <f>COUNTIF(F17:AD17,$F$1)</f>
        <v>0</v>
      </c>
      <c r="AG17" s="34">
        <f t="shared" si="9"/>
        <v>0</v>
      </c>
      <c r="AH17" s="34">
        <f t="shared" si="7"/>
        <v>0</v>
      </c>
      <c r="AI17" s="13"/>
    </row>
    <row r="18" spans="1:35" ht="15.75">
      <c r="A18" s="14">
        <v>1</v>
      </c>
      <c r="B18" s="87"/>
      <c r="C18" s="25"/>
      <c r="D18" s="75"/>
      <c r="E18" s="76" t="e">
        <f t="shared" si="1"/>
        <v>#DIV/0!</v>
      </c>
      <c r="F18" s="77"/>
      <c r="G18" s="77"/>
      <c r="H18" s="77"/>
      <c r="I18" s="77"/>
      <c r="J18" s="78">
        <f t="shared" si="2"/>
        <v>0</v>
      </c>
      <c r="K18" s="77"/>
      <c r="L18" s="77"/>
      <c r="M18" s="77"/>
      <c r="N18" s="77"/>
      <c r="O18" s="78">
        <f t="shared" si="3"/>
        <v>0</v>
      </c>
      <c r="P18" s="77"/>
      <c r="Q18" s="77"/>
      <c r="R18" s="77"/>
      <c r="S18" s="77"/>
      <c r="T18" s="78">
        <f t="shared" si="4"/>
        <v>0</v>
      </c>
      <c r="U18" s="77"/>
      <c r="V18" s="77"/>
      <c r="W18" s="77"/>
      <c r="X18" s="77"/>
      <c r="Y18" s="78">
        <f t="shared" si="5"/>
        <v>0</v>
      </c>
      <c r="Z18" s="77"/>
      <c r="AA18" s="77"/>
      <c r="AB18" s="77"/>
      <c r="AC18" s="77"/>
      <c r="AD18" s="78">
        <f t="shared" si="6"/>
        <v>0</v>
      </c>
      <c r="AE18" s="20">
        <v>1</v>
      </c>
      <c r="AF18" s="34">
        <f>COUNTIF(F18:AD18,$F$1)</f>
        <v>0</v>
      </c>
      <c r="AG18" s="34">
        <f t="shared" si="9"/>
        <v>0</v>
      </c>
      <c r="AH18" s="34">
        <f t="shared" si="7"/>
        <v>0</v>
      </c>
      <c r="AI18" s="13"/>
    </row>
    <row r="19" spans="1:35" ht="15.75">
      <c r="A19" s="14">
        <v>1</v>
      </c>
      <c r="B19" s="87"/>
      <c r="C19" s="25"/>
      <c r="D19" s="75"/>
      <c r="E19" s="76" t="e">
        <f t="shared" si="1"/>
        <v>#DIV/0!</v>
      </c>
      <c r="F19" s="77"/>
      <c r="G19" s="77"/>
      <c r="H19" s="77"/>
      <c r="I19" s="77"/>
      <c r="J19" s="78">
        <f t="shared" si="2"/>
        <v>0</v>
      </c>
      <c r="K19" s="77"/>
      <c r="L19" s="77"/>
      <c r="M19" s="77"/>
      <c r="N19" s="77"/>
      <c r="O19" s="78">
        <f t="shared" si="3"/>
        <v>0</v>
      </c>
      <c r="P19" s="77"/>
      <c r="Q19" s="77"/>
      <c r="R19" s="77"/>
      <c r="S19" s="77"/>
      <c r="T19" s="78">
        <f t="shared" si="4"/>
        <v>0</v>
      </c>
      <c r="U19" s="77"/>
      <c r="V19" s="77"/>
      <c r="W19" s="77"/>
      <c r="X19" s="77"/>
      <c r="Y19" s="78">
        <f t="shared" si="5"/>
        <v>0</v>
      </c>
      <c r="Z19" s="77"/>
      <c r="AA19" s="77"/>
      <c r="AB19" s="77"/>
      <c r="AC19" s="77"/>
      <c r="AD19" s="78">
        <f t="shared" si="6"/>
        <v>0</v>
      </c>
      <c r="AE19" s="20">
        <v>1</v>
      </c>
      <c r="AF19" s="34">
        <f>COUNTIF(F19:AD19,$F$1)</f>
        <v>0</v>
      </c>
      <c r="AG19" s="34">
        <f t="shared" si="9"/>
        <v>0</v>
      </c>
      <c r="AH19" s="34">
        <f t="shared" si="7"/>
        <v>0</v>
      </c>
      <c r="AI19" s="13"/>
    </row>
    <row r="20" spans="1:35" ht="15.75">
      <c r="A20" s="14">
        <v>1</v>
      </c>
      <c r="B20" s="89"/>
      <c r="C20" s="79"/>
      <c r="D20" s="62"/>
      <c r="E20" s="80"/>
      <c r="F20" s="81"/>
      <c r="G20" s="81"/>
      <c r="H20" s="81"/>
      <c r="I20" s="81"/>
      <c r="J20" s="81">
        <f>SUM(J7:J19)</f>
        <v>0</v>
      </c>
      <c r="K20" s="81"/>
      <c r="L20" s="81"/>
      <c r="M20" s="81"/>
      <c r="N20" s="81"/>
      <c r="O20" s="81">
        <f>SUM(O7:O19)</f>
        <v>0</v>
      </c>
      <c r="P20" s="81"/>
      <c r="Q20" s="81"/>
      <c r="R20" s="81"/>
      <c r="S20" s="81"/>
      <c r="T20" s="81">
        <f>SUM(T7:T19)</f>
        <v>0</v>
      </c>
      <c r="U20" s="81"/>
      <c r="V20" s="81"/>
      <c r="W20" s="81"/>
      <c r="X20" s="81"/>
      <c r="Y20" s="81">
        <f>SUM(Y7:Y19)</f>
        <v>3</v>
      </c>
      <c r="Z20" s="81"/>
      <c r="AA20" s="81"/>
      <c r="AB20" s="81"/>
      <c r="AC20" s="81"/>
      <c r="AD20" s="81">
        <f>SUM(AD7:AD19)</f>
        <v>6</v>
      </c>
      <c r="AE20" s="20">
        <v>1</v>
      </c>
      <c r="AF20" s="15">
        <f>SUM(AF7:AF19)</f>
        <v>0</v>
      </c>
      <c r="AG20" s="15">
        <f t="shared" ref="AG20:AH20" si="10">SUM(AG7:AG19)</f>
        <v>7</v>
      </c>
      <c r="AH20" s="15">
        <f t="shared" si="10"/>
        <v>9</v>
      </c>
    </row>
  </sheetData>
  <mergeCells count="12">
    <mergeCell ref="Z5:AH5"/>
    <mergeCell ref="B6:C6"/>
    <mergeCell ref="F6:AD6"/>
    <mergeCell ref="B1:C1"/>
    <mergeCell ref="X1:AH2"/>
    <mergeCell ref="B3:E3"/>
    <mergeCell ref="F3:J3"/>
    <mergeCell ref="K3:O3"/>
    <mergeCell ref="P3:T3"/>
    <mergeCell ref="U3:Y3"/>
    <mergeCell ref="Z3:AD3"/>
    <mergeCell ref="AF3:AH3"/>
  </mergeCells>
  <conditionalFormatting sqref="B6:AD6 B7:E7 B5:Z5 B17:D19 C8:D16 K7:N19 P7:S19 U7:X19 Z7:AC19 E8:E19 B20:AD20">
    <cfRule type="expression" dxfId="2781" priority="2116">
      <formula>$A5&gt;$C$2</formula>
    </cfRule>
  </conditionalFormatting>
  <conditionalFormatting sqref="C2:E2">
    <cfRule type="expression" dxfId="2780" priority="2117">
      <formula>LEN($C$2)=0</formula>
    </cfRule>
  </conditionalFormatting>
  <conditionalFormatting sqref="B8">
    <cfRule type="expression" dxfId="2779" priority="2118">
      <formula>$A8&gt;$C$2</formula>
    </cfRule>
  </conditionalFormatting>
  <conditionalFormatting sqref="F6:AD6">
    <cfRule type="expression" dxfId="2778" priority="2119">
      <formula>AND(LEN(#REF!)=0,$A6&lt;=$C$2)</formula>
    </cfRule>
  </conditionalFormatting>
  <conditionalFormatting sqref="E7:E18">
    <cfRule type="cellIs" dxfId="2777" priority="1988" operator="greaterThan">
      <formula>0.1</formula>
    </cfRule>
  </conditionalFormatting>
  <conditionalFormatting sqref="AF6:AH6">
    <cfRule type="expression" dxfId="2776" priority="1923">
      <formula>$AE5&gt;$C$2</formula>
    </cfRule>
  </conditionalFormatting>
  <conditionalFormatting sqref="AF20:AH20">
    <cfRule type="expression" dxfId="2775" priority="1890">
      <formula>$AE19&gt;$C$2</formula>
    </cfRule>
  </conditionalFormatting>
  <conditionalFormatting sqref="AF7:AH19">
    <cfRule type="expression" dxfId="2774" priority="1889">
      <formula>$AE6&gt;$C$2</formula>
    </cfRule>
  </conditionalFormatting>
  <conditionalFormatting sqref="F7:J19 O7:O19 T7:T19 Y7:Y19 AD7:AD19">
    <cfRule type="expression" dxfId="2773" priority="1770">
      <formula>$A7&gt;$C$2</formula>
    </cfRule>
  </conditionalFormatting>
  <conditionalFormatting sqref="H7:H19">
    <cfRule type="expression" dxfId="2772" priority="1771">
      <formula>ISTEXT(I7)</formula>
    </cfRule>
  </conditionalFormatting>
  <conditionalFormatting sqref="G7:G19">
    <cfRule type="expression" dxfId="2771" priority="1772">
      <formula>ISTEXT(F7)</formula>
    </cfRule>
  </conditionalFormatting>
  <conditionalFormatting sqref="G7:G19">
    <cfRule type="expression" dxfId="2770" priority="1773">
      <formula>ISTEXT(H7)</formula>
    </cfRule>
  </conditionalFormatting>
  <conditionalFormatting sqref="F7:F19">
    <cfRule type="expression" dxfId="2769" priority="1774">
      <formula>ISTEXT(G7)</formula>
    </cfRule>
  </conditionalFormatting>
  <conditionalFormatting sqref="H7:H19">
    <cfRule type="expression" dxfId="2768" priority="1775">
      <formula>ISTEXT(G7)</formula>
    </cfRule>
  </conditionalFormatting>
  <conditionalFormatting sqref="I7:I19">
    <cfRule type="expression" dxfId="2767" priority="1776">
      <formula>ISTEXT(Н7)</formula>
    </cfRule>
  </conditionalFormatting>
  <conditionalFormatting sqref="I7">
    <cfRule type="expression" dxfId="2766" priority="1777">
      <formula>ISTEXT(K7)</formula>
    </cfRule>
  </conditionalFormatting>
  <conditionalFormatting sqref="I8:I19">
    <cfRule type="expression" dxfId="2765" priority="1778">
      <formula>ISTEXT(H8)</formula>
    </cfRule>
  </conditionalFormatting>
  <conditionalFormatting sqref="I8:I19">
    <cfRule type="expression" dxfId="2764" priority="1779">
      <formula>ISTEXT(J8)</formula>
    </cfRule>
  </conditionalFormatting>
  <conditionalFormatting sqref="M7:M19">
    <cfRule type="expression" dxfId="2763" priority="1781">
      <formula>ISTEXT(N7)</formula>
    </cfRule>
  </conditionalFormatting>
  <conditionalFormatting sqref="L7:L19">
    <cfRule type="expression" dxfId="2762" priority="1782">
      <formula>ISTEXT(K7)</formula>
    </cfRule>
  </conditionalFormatting>
  <conditionalFormatting sqref="L7:L19">
    <cfRule type="expression" dxfId="2761" priority="1783">
      <formula>ISTEXT(M7)</formula>
    </cfRule>
  </conditionalFormatting>
  <conditionalFormatting sqref="K7:K19">
    <cfRule type="expression" dxfId="2760" priority="1784">
      <formula>ISTEXT(I7)</formula>
    </cfRule>
  </conditionalFormatting>
  <conditionalFormatting sqref="M7:M19">
    <cfRule type="expression" dxfId="2759" priority="1785">
      <formula>ISTEXT(L7)</formula>
    </cfRule>
  </conditionalFormatting>
  <conditionalFormatting sqref="N7">
    <cfRule type="expression" dxfId="2758" priority="1786">
      <formula>ISTEXT(M7)</formula>
    </cfRule>
  </conditionalFormatting>
  <conditionalFormatting sqref="N7">
    <cfRule type="expression" dxfId="2757" priority="1787">
      <formula>ISTEXT(P7)</formula>
    </cfRule>
  </conditionalFormatting>
  <conditionalFormatting sqref="N8:N19">
    <cfRule type="expression" dxfId="2756" priority="1788">
      <formula>ISTEXT(M8)</formula>
    </cfRule>
  </conditionalFormatting>
  <conditionalFormatting sqref="N8:N19">
    <cfRule type="expression" dxfId="2755" priority="1789">
      <formula>ISTEXT(O8)</formula>
    </cfRule>
  </conditionalFormatting>
  <conditionalFormatting sqref="R7:R19">
    <cfRule type="expression" dxfId="2754" priority="1791">
      <formula>ISTEXT(S7)</formula>
    </cfRule>
  </conditionalFormatting>
  <conditionalFormatting sqref="Q7:Q19">
    <cfRule type="expression" dxfId="2753" priority="1792">
      <formula>ISTEXT(P7)</formula>
    </cfRule>
  </conditionalFormatting>
  <conditionalFormatting sqref="Q7:Q19">
    <cfRule type="expression" dxfId="2752" priority="1793">
      <formula>ISTEXT(R7)</formula>
    </cfRule>
  </conditionalFormatting>
  <conditionalFormatting sqref="P7:P19">
    <cfRule type="expression" dxfId="2751" priority="1794">
      <formula>ISTEXT(N7)</formula>
    </cfRule>
  </conditionalFormatting>
  <conditionalFormatting sqref="R7:R19">
    <cfRule type="expression" dxfId="2750" priority="1795">
      <formula>ISTEXT(Q7)</formula>
    </cfRule>
  </conditionalFormatting>
  <conditionalFormatting sqref="S7">
    <cfRule type="expression" dxfId="2749" priority="1796">
      <formula>ISTEXT(R7)</formula>
    </cfRule>
  </conditionalFormatting>
  <conditionalFormatting sqref="S7">
    <cfRule type="expression" dxfId="2748" priority="1797">
      <formula>ISTEXT(U7)</formula>
    </cfRule>
  </conditionalFormatting>
  <conditionalFormatting sqref="S8:S19">
    <cfRule type="expression" dxfId="2747" priority="1798">
      <formula>ISTEXT(R8)</formula>
    </cfRule>
  </conditionalFormatting>
  <conditionalFormatting sqref="S8:S19">
    <cfRule type="expression" dxfId="2746" priority="1799">
      <formula>ISTEXT(T8)</formula>
    </cfRule>
  </conditionalFormatting>
  <conditionalFormatting sqref="W7:W19">
    <cfRule type="expression" dxfId="2745" priority="1801">
      <formula>ISTEXT(X7)</formula>
    </cfRule>
  </conditionalFormatting>
  <conditionalFormatting sqref="V7:V19">
    <cfRule type="expression" dxfId="2744" priority="1802">
      <formula>ISTEXT(U7)</formula>
    </cfRule>
  </conditionalFormatting>
  <conditionalFormatting sqref="V7:V19">
    <cfRule type="expression" dxfId="2743" priority="1803">
      <formula>ISTEXT(W7)</formula>
    </cfRule>
  </conditionalFormatting>
  <conditionalFormatting sqref="U7:U19">
    <cfRule type="expression" dxfId="2742" priority="1804">
      <formula>ISTEXT(S7)</formula>
    </cfRule>
  </conditionalFormatting>
  <conditionalFormatting sqref="W7:W19">
    <cfRule type="expression" dxfId="2741" priority="1805">
      <formula>ISTEXT(V7)</formula>
    </cfRule>
  </conditionalFormatting>
  <conditionalFormatting sqref="X7">
    <cfRule type="expression" dxfId="2740" priority="1806">
      <formula>ISTEXT(W7)</formula>
    </cfRule>
  </conditionalFormatting>
  <conditionalFormatting sqref="X7">
    <cfRule type="expression" dxfId="2739" priority="1807">
      <formula>ISTEXT(Z7)</formula>
    </cfRule>
  </conditionalFormatting>
  <conditionalFormatting sqref="X8:X19">
    <cfRule type="expression" dxfId="2738" priority="1808">
      <formula>ISTEXT(W8)</formula>
    </cfRule>
  </conditionalFormatting>
  <conditionalFormatting sqref="X8:X19">
    <cfRule type="expression" dxfId="2737" priority="1809">
      <formula>ISTEXT(Y8)</formula>
    </cfRule>
  </conditionalFormatting>
  <conditionalFormatting sqref="AB7:AB19">
    <cfRule type="expression" dxfId="2736" priority="1811">
      <formula>ISTEXT(AC7)</formula>
    </cfRule>
  </conditionalFormatting>
  <conditionalFormatting sqref="AA7:AA19">
    <cfRule type="expression" dxfId="2735" priority="1812">
      <formula>ISTEXT(Z7)</formula>
    </cfRule>
  </conditionalFormatting>
  <conditionalFormatting sqref="AA7:AA19">
    <cfRule type="expression" dxfId="2734" priority="1813">
      <formula>ISTEXT(AB7)</formula>
    </cfRule>
  </conditionalFormatting>
  <conditionalFormatting sqref="Z7:Z19">
    <cfRule type="expression" dxfId="2733" priority="1814">
      <formula>ISTEXT(AA7)</formula>
    </cfRule>
  </conditionalFormatting>
  <conditionalFormatting sqref="AB7:AB19">
    <cfRule type="expression" dxfId="2732" priority="1815">
      <formula>ISTEXT(AA7)</formula>
    </cfRule>
  </conditionalFormatting>
  <conditionalFormatting sqref="AC7:AC19">
    <cfRule type="expression" dxfId="2731" priority="1816">
      <formula>ISTEXT(Н7)</formula>
    </cfRule>
  </conditionalFormatting>
  <conditionalFormatting sqref="AC7">
    <cfRule type="expression" dxfId="2730" priority="1817">
      <formula>ISTEXT(AB7)</formula>
    </cfRule>
  </conditionalFormatting>
  <conditionalFormatting sqref="AC7">
    <cfRule type="expression" dxfId="2729" priority="1818">
      <formula>ISTEXT(AD7)</formula>
    </cfRule>
  </conditionalFormatting>
  <conditionalFormatting sqref="AC8:AC19">
    <cfRule type="expression" dxfId="2728" priority="1819">
      <formula>ISTEXT(AB8)</formula>
    </cfRule>
  </conditionalFormatting>
  <conditionalFormatting sqref="AC8:AC19">
    <cfRule type="expression" dxfId="2727" priority="1820">
      <formula>ISTEXT(AD8)</formula>
    </cfRule>
  </conditionalFormatting>
  <conditionalFormatting sqref="K7:K19">
    <cfRule type="expression" dxfId="2726" priority="1821">
      <formula>ISTEXT(L7)</formula>
    </cfRule>
  </conditionalFormatting>
  <conditionalFormatting sqref="P7:P19">
    <cfRule type="expression" dxfId="2725" priority="1822">
      <formula>ISTEXT(Q7)</formula>
    </cfRule>
  </conditionalFormatting>
  <conditionalFormatting sqref="U7:U19">
    <cfRule type="expression" dxfId="2724" priority="1823">
      <formula>ISTEXT(V7)</formula>
    </cfRule>
  </conditionalFormatting>
  <conditionalFormatting sqref="Z7:Z19">
    <cfRule type="expression" dxfId="2723" priority="1824">
      <formula>ISTEXT(X7)</formula>
    </cfRule>
  </conditionalFormatting>
  <conditionalFormatting sqref="E1:E1048576">
    <cfRule type="containsErrors" dxfId="2722" priority="9">
      <formula>ISERROR(E1)</formula>
    </cfRule>
  </conditionalFormatting>
  <conditionalFormatting sqref="J4">
    <cfRule type="expression" dxfId="2721" priority="8">
      <formula>$A4&gt;$C$2</formula>
    </cfRule>
  </conditionalFormatting>
  <conditionalFormatting sqref="O4">
    <cfRule type="expression" dxfId="2720" priority="7">
      <formula>$A4&gt;$C$2</formula>
    </cfRule>
  </conditionalFormatting>
  <conditionalFormatting sqref="T4">
    <cfRule type="expression" dxfId="2719" priority="6">
      <formula>$A4&gt;$C$2</formula>
    </cfRule>
  </conditionalFormatting>
  <conditionalFormatting sqref="Y4">
    <cfRule type="expression" dxfId="2718" priority="5">
      <formula>$A4&gt;$C$2</formula>
    </cfRule>
  </conditionalFormatting>
  <conditionalFormatting sqref="AD4">
    <cfRule type="expression" dxfId="2717" priority="4">
      <formula>$A4&gt;$C$2</formula>
    </cfRule>
  </conditionalFormatting>
  <conditionalFormatting sqref="B9:B15">
    <cfRule type="expression" dxfId="2716" priority="11642">
      <formula>$A10&gt;$C$2</formula>
    </cfRule>
  </conditionalFormatting>
  <conditionalFormatting sqref="E7:E15">
    <cfRule type="expression" dxfId="2715" priority="3">
      <formula>$A7&gt;$C$2</formula>
    </cfRule>
  </conditionalFormatting>
  <conditionalFormatting sqref="E7:E15">
    <cfRule type="cellIs" dxfId="2714" priority="2" operator="greaterThan">
      <formula>0.1</formula>
    </cfRule>
  </conditionalFormatting>
  <conditionalFormatting sqref="E7:E15">
    <cfRule type="containsErrors" dxfId="2713" priority="1">
      <formula>ISERROR(E7)</formula>
    </cfRule>
  </conditionalFormatting>
  <dataValidations count="2">
    <dataValidation type="decimal" operator="greaterThanOrEqual" allowBlank="1" showInputMessage="1" showErrorMessage="1" prompt="Укажите число классов" sqref="C2:E2">
      <formula1>0</formula1>
    </dataValidation>
    <dataValidation type="list" allowBlank="1" showErrorMessage="1" sqref="K7:N19 P7:S19 U7:X19 Z7:AC19 F7:I19">
      <formula1>$F$1:$K$1</formula1>
    </dataValidation>
  </dataValidations>
  <pageMargins left="0.70866141732283472" right="0.70866141732283472" top="0.27" bottom="0.26" header="0" footer="0"/>
  <pageSetup paperSize="9" scale="74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I25"/>
  <sheetViews>
    <sheetView showGridLines="0" showZeros="0" view="pageBreakPreview" zoomScale="86" zoomScaleNormal="70" zoomScaleSheetLayoutView="86" workbookViewId="0">
      <pane xSplit="3" ySplit="4" topLeftCell="D11" activePane="bottomRight" state="frozen"/>
      <selection pane="topRight" activeCell="D1" sqref="D1"/>
      <selection pane="bottomLeft" activeCell="A5" sqref="A5"/>
      <selection pane="bottomRight" activeCell="P24" sqref="P24"/>
    </sheetView>
  </sheetViews>
  <sheetFormatPr defaultColWidth="11.25" defaultRowHeight="15" customHeight="1"/>
  <cols>
    <col min="1" max="1" width="10.75" hidden="1" customWidth="1"/>
    <col min="2" max="2" width="42" customWidth="1"/>
    <col min="3" max="3" width="12" customWidth="1"/>
    <col min="4" max="4" width="12" style="53" customWidth="1"/>
    <col min="5" max="5" width="12" style="12" customWidth="1"/>
    <col min="6" max="30" width="2.75" style="13" customWidth="1"/>
    <col min="31" max="31" width="3.25" hidden="1" customWidth="1"/>
    <col min="32" max="34" width="5" style="8" customWidth="1"/>
  </cols>
  <sheetData>
    <row r="1" spans="1:35" ht="32.25" customHeight="1">
      <c r="A1" s="14"/>
      <c r="B1" s="148" t="s">
        <v>25</v>
      </c>
      <c r="C1" s="149"/>
      <c r="D1" s="54"/>
      <c r="E1" s="43" t="s">
        <v>34</v>
      </c>
      <c r="F1" s="33" t="s">
        <v>80</v>
      </c>
      <c r="G1" s="33" t="s">
        <v>84</v>
      </c>
      <c r="H1" s="33" t="s">
        <v>82</v>
      </c>
      <c r="I1" s="16"/>
      <c r="J1" s="16"/>
      <c r="K1" s="16"/>
      <c r="L1" s="16"/>
      <c r="M1" s="16"/>
      <c r="N1" s="16"/>
      <c r="O1" s="16"/>
      <c r="P1" s="16"/>
      <c r="Q1" s="16"/>
      <c r="R1" s="8"/>
      <c r="S1" s="8"/>
      <c r="T1" s="17"/>
      <c r="U1" s="17"/>
      <c r="V1" s="17"/>
      <c r="W1" s="17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</row>
    <row r="2" spans="1:35" ht="102.6" customHeight="1">
      <c r="A2" s="14"/>
      <c r="B2" s="19" t="s">
        <v>57</v>
      </c>
      <c r="C2" s="42">
        <v>2</v>
      </c>
      <c r="D2" s="55"/>
      <c r="E2" s="7"/>
      <c r="F2" s="110" t="s">
        <v>79</v>
      </c>
      <c r="G2" s="110" t="s">
        <v>83</v>
      </c>
      <c r="H2" s="110" t="s">
        <v>81</v>
      </c>
      <c r="I2" s="109"/>
      <c r="J2" s="109"/>
      <c r="K2" s="109"/>
      <c r="L2" s="8"/>
      <c r="M2" s="8"/>
      <c r="N2" s="8"/>
      <c r="O2" s="8"/>
      <c r="P2" s="8"/>
      <c r="Q2" s="8"/>
      <c r="R2" s="8"/>
      <c r="S2" s="8"/>
      <c r="T2" s="17"/>
      <c r="U2" s="17"/>
      <c r="V2" s="17"/>
      <c r="W2" s="17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</row>
    <row r="3" spans="1:35" s="20" customFormat="1" ht="16.5" customHeight="1">
      <c r="A3" s="25"/>
      <c r="B3" s="137" t="s">
        <v>24</v>
      </c>
      <c r="C3" s="137"/>
      <c r="D3" s="137"/>
      <c r="E3" s="137"/>
      <c r="F3" s="138" t="s">
        <v>23</v>
      </c>
      <c r="G3" s="139"/>
      <c r="H3" s="139"/>
      <c r="I3" s="139"/>
      <c r="J3" s="139"/>
      <c r="K3" s="138" t="s">
        <v>22</v>
      </c>
      <c r="L3" s="139"/>
      <c r="M3" s="139"/>
      <c r="N3" s="139"/>
      <c r="O3" s="139"/>
      <c r="P3" s="138" t="s">
        <v>21</v>
      </c>
      <c r="Q3" s="139"/>
      <c r="R3" s="139"/>
      <c r="S3" s="139"/>
      <c r="T3" s="139"/>
      <c r="U3" s="138" t="s">
        <v>20</v>
      </c>
      <c r="V3" s="139"/>
      <c r="W3" s="139"/>
      <c r="X3" s="139"/>
      <c r="Y3" s="139"/>
      <c r="Z3" s="138" t="s">
        <v>19</v>
      </c>
      <c r="AA3" s="139"/>
      <c r="AB3" s="139"/>
      <c r="AC3" s="139"/>
      <c r="AD3" s="139"/>
      <c r="AF3" s="140" t="s">
        <v>32</v>
      </c>
      <c r="AG3" s="141"/>
      <c r="AH3" s="141"/>
    </row>
    <row r="4" spans="1:35" ht="116.25" customHeight="1">
      <c r="A4" s="14"/>
      <c r="B4" s="21" t="s">
        <v>18</v>
      </c>
      <c r="C4" s="22" t="s">
        <v>17</v>
      </c>
      <c r="D4" s="46" t="s">
        <v>29</v>
      </c>
      <c r="E4" s="23" t="s">
        <v>30</v>
      </c>
      <c r="F4" s="24" t="s">
        <v>16</v>
      </c>
      <c r="G4" s="24" t="s">
        <v>15</v>
      </c>
      <c r="H4" s="24" t="s">
        <v>14</v>
      </c>
      <c r="I4" s="24" t="s">
        <v>13</v>
      </c>
      <c r="J4" s="111" t="s">
        <v>12</v>
      </c>
      <c r="K4" s="24" t="s">
        <v>16</v>
      </c>
      <c r="L4" s="24" t="s">
        <v>15</v>
      </c>
      <c r="M4" s="24" t="s">
        <v>14</v>
      </c>
      <c r="N4" s="24" t="s">
        <v>13</v>
      </c>
      <c r="O4" s="111" t="s">
        <v>12</v>
      </c>
      <c r="P4" s="24" t="s">
        <v>16</v>
      </c>
      <c r="Q4" s="24" t="s">
        <v>15</v>
      </c>
      <c r="R4" s="24" t="s">
        <v>14</v>
      </c>
      <c r="S4" s="24" t="s">
        <v>13</v>
      </c>
      <c r="T4" s="111" t="s">
        <v>12</v>
      </c>
      <c r="U4" s="24" t="s">
        <v>16</v>
      </c>
      <c r="V4" s="24" t="s">
        <v>15</v>
      </c>
      <c r="W4" s="24" t="s">
        <v>14</v>
      </c>
      <c r="X4" s="24" t="s">
        <v>13</v>
      </c>
      <c r="Y4" s="45" t="s">
        <v>12</v>
      </c>
      <c r="Z4" s="24" t="s">
        <v>16</v>
      </c>
      <c r="AA4" s="24" t="s">
        <v>15</v>
      </c>
      <c r="AB4" s="24" t="s">
        <v>14</v>
      </c>
      <c r="AC4" s="24" t="s">
        <v>13</v>
      </c>
      <c r="AD4" s="45" t="s">
        <v>12</v>
      </c>
      <c r="AF4" s="26" t="str">
        <f>F2</f>
        <v>всероссийские проверочные</v>
      </c>
      <c r="AG4" s="26" t="str">
        <f t="shared" ref="AG4:AH4" si="0">G2</f>
        <v>контрольные работы</v>
      </c>
      <c r="AH4" s="26" t="str">
        <f t="shared" si="0"/>
        <v>промежуточная аттестация</v>
      </c>
    </row>
    <row r="5" spans="1:35" ht="15.75">
      <c r="A5" s="14"/>
      <c r="B5" s="27" t="s">
        <v>58</v>
      </c>
      <c r="C5" s="28"/>
      <c r="D5" s="47"/>
      <c r="E5" s="29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45"/>
      <c r="AA5" s="145"/>
      <c r="AB5" s="145"/>
      <c r="AC5" s="145"/>
      <c r="AD5" s="145"/>
      <c r="AE5" s="145"/>
      <c r="AF5" s="145"/>
      <c r="AG5" s="145"/>
      <c r="AH5" s="145"/>
    </row>
    <row r="6" spans="1:35" ht="15.75">
      <c r="A6" s="14">
        <v>1</v>
      </c>
      <c r="B6" s="152" t="s">
        <v>77</v>
      </c>
      <c r="C6" s="143"/>
      <c r="D6" s="48"/>
      <c r="E6" s="30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31">
        <v>1</v>
      </c>
      <c r="AF6" s="32"/>
      <c r="AG6" s="32"/>
      <c r="AH6" s="32"/>
    </row>
    <row r="7" spans="1:35" ht="15.75">
      <c r="A7" s="14">
        <v>1</v>
      </c>
      <c r="B7" s="58" t="s">
        <v>10</v>
      </c>
      <c r="C7" s="56" t="s">
        <v>58</v>
      </c>
      <c r="D7" s="49">
        <v>38</v>
      </c>
      <c r="E7" s="44">
        <f>(J7+O7+T7+Y7+AD7)/D7</f>
        <v>7.8947368421052627E-2</v>
      </c>
      <c r="F7" s="36"/>
      <c r="G7" s="36"/>
      <c r="H7" s="36"/>
      <c r="I7" s="36" t="s">
        <v>84</v>
      </c>
      <c r="J7" s="37">
        <v>0</v>
      </c>
      <c r="K7" s="36"/>
      <c r="L7" s="36"/>
      <c r="M7" s="36" t="s">
        <v>84</v>
      </c>
      <c r="N7" s="36"/>
      <c r="O7" s="37">
        <v>1</v>
      </c>
      <c r="P7" s="36"/>
      <c r="Q7" s="36"/>
      <c r="R7" s="36"/>
      <c r="S7" s="36"/>
      <c r="T7" s="37">
        <v>0</v>
      </c>
      <c r="U7" s="36"/>
      <c r="V7" s="36" t="s">
        <v>82</v>
      </c>
      <c r="W7" s="36"/>
      <c r="X7" s="36"/>
      <c r="Y7" s="37">
        <v>1</v>
      </c>
      <c r="Z7" s="36"/>
      <c r="AA7" s="36"/>
      <c r="AB7" s="36" t="s">
        <v>82</v>
      </c>
      <c r="AC7" s="36"/>
      <c r="AD7" s="38">
        <f t="shared" ref="AD7:AD24" si="1">COUNTA(Z7:AC7)</f>
        <v>1</v>
      </c>
      <c r="AE7">
        <v>1</v>
      </c>
      <c r="AF7" s="35">
        <f>COUNTIF(F7:AD7,$F$1)</f>
        <v>0</v>
      </c>
      <c r="AG7" s="35">
        <f>COUNTIF(F7:AD7,$G$1)</f>
        <v>2</v>
      </c>
      <c r="AH7" s="35">
        <f>COUNTIF(F7:AD7,$H$1)</f>
        <v>2</v>
      </c>
      <c r="AI7" s="13"/>
    </row>
    <row r="8" spans="1:35" ht="15.75">
      <c r="A8" s="14">
        <v>1</v>
      </c>
      <c r="B8" s="58" t="s">
        <v>11</v>
      </c>
      <c r="C8" s="57" t="s">
        <v>58</v>
      </c>
      <c r="D8" s="50">
        <v>19</v>
      </c>
      <c r="E8" s="44">
        <f t="shared" ref="E8:E21" si="2">(J8+O8+T8+Y8+AD8)/D8</f>
        <v>5.2631578947368418E-2</v>
      </c>
      <c r="F8" s="36"/>
      <c r="G8" s="36"/>
      <c r="H8" s="36"/>
      <c r="I8" s="36"/>
      <c r="J8" s="37">
        <v>0</v>
      </c>
      <c r="K8" s="36"/>
      <c r="L8" s="36"/>
      <c r="M8" s="36"/>
      <c r="N8" s="36"/>
      <c r="O8" s="37">
        <v>0</v>
      </c>
      <c r="P8" s="36"/>
      <c r="Q8" s="36"/>
      <c r="R8" s="36"/>
      <c r="S8" s="36"/>
      <c r="T8" s="37">
        <v>0</v>
      </c>
      <c r="U8" s="36"/>
      <c r="V8" s="36"/>
      <c r="W8" s="36"/>
      <c r="X8" s="36" t="s">
        <v>82</v>
      </c>
      <c r="Y8" s="37">
        <v>1</v>
      </c>
      <c r="Z8" s="36"/>
      <c r="AA8" s="36"/>
      <c r="AB8" s="36"/>
      <c r="AC8" s="36"/>
      <c r="AD8" s="38">
        <f t="shared" si="1"/>
        <v>0</v>
      </c>
      <c r="AE8">
        <v>1</v>
      </c>
      <c r="AF8" s="35">
        <f t="shared" ref="AF8:AF24" si="3">COUNTIF(F8:AD8,$F$1)</f>
        <v>0</v>
      </c>
      <c r="AG8" s="35">
        <f t="shared" ref="AG8:AG24" si="4">COUNTIF(F8:AD8,$G$1)</f>
        <v>0</v>
      </c>
      <c r="AH8" s="35">
        <f t="shared" ref="AH8:AH24" si="5">COUNTIF(F8:AD8,$H$1)</f>
        <v>1</v>
      </c>
      <c r="AI8" s="13"/>
    </row>
    <row r="9" spans="1:35" ht="15.75">
      <c r="A9" s="14">
        <v>1</v>
      </c>
      <c r="B9" s="58" t="s">
        <v>38</v>
      </c>
      <c r="C9" s="57" t="s">
        <v>58</v>
      </c>
      <c r="D9" s="50">
        <v>57</v>
      </c>
      <c r="E9" s="44">
        <f t="shared" si="2"/>
        <v>7.0175438596491224E-2</v>
      </c>
      <c r="F9" s="36"/>
      <c r="G9" s="36"/>
      <c r="H9" s="36"/>
      <c r="I9" s="36" t="s">
        <v>84</v>
      </c>
      <c r="J9" s="37">
        <v>1</v>
      </c>
      <c r="K9" s="36"/>
      <c r="L9" s="36"/>
      <c r="M9" s="36"/>
      <c r="N9" s="36"/>
      <c r="O9" s="37">
        <v>0</v>
      </c>
      <c r="P9" s="36" t="s">
        <v>84</v>
      </c>
      <c r="Q9" s="36"/>
      <c r="R9" s="36"/>
      <c r="S9" s="36"/>
      <c r="T9" s="37">
        <v>1</v>
      </c>
      <c r="U9" s="36" t="s">
        <v>82</v>
      </c>
      <c r="V9" s="36"/>
      <c r="W9" s="36"/>
      <c r="X9" s="36"/>
      <c r="Y9" s="37">
        <v>1</v>
      </c>
      <c r="Z9" s="36"/>
      <c r="AA9" s="36"/>
      <c r="AB9" s="36" t="s">
        <v>82</v>
      </c>
      <c r="AC9" s="36"/>
      <c r="AD9" s="38">
        <f t="shared" si="1"/>
        <v>1</v>
      </c>
      <c r="AE9">
        <v>1</v>
      </c>
      <c r="AF9" s="35">
        <f t="shared" si="3"/>
        <v>0</v>
      </c>
      <c r="AG9" s="35">
        <f t="shared" si="4"/>
        <v>2</v>
      </c>
      <c r="AH9" s="35">
        <f t="shared" si="5"/>
        <v>2</v>
      </c>
      <c r="AI9" s="13"/>
    </row>
    <row r="10" spans="1:35" ht="15.75">
      <c r="A10" s="14">
        <v>1</v>
      </c>
      <c r="B10" s="58" t="s">
        <v>7</v>
      </c>
      <c r="C10" s="57" t="s">
        <v>58</v>
      </c>
      <c r="D10" s="50">
        <v>57</v>
      </c>
      <c r="E10" s="44">
        <f t="shared" si="2"/>
        <v>7.0175438596491224E-2</v>
      </c>
      <c r="F10" s="36"/>
      <c r="G10" s="36" t="s">
        <v>84</v>
      </c>
      <c r="H10" s="36"/>
      <c r="I10" s="36"/>
      <c r="J10" s="37">
        <v>1</v>
      </c>
      <c r="K10" s="36"/>
      <c r="L10" s="36"/>
      <c r="M10" s="36" t="s">
        <v>84</v>
      </c>
      <c r="N10" s="36"/>
      <c r="O10" s="37">
        <v>1</v>
      </c>
      <c r="P10" s="36"/>
      <c r="Q10" s="36" t="s">
        <v>84</v>
      </c>
      <c r="R10" s="36"/>
      <c r="S10" s="36"/>
      <c r="T10" s="37">
        <v>1</v>
      </c>
      <c r="U10" s="36"/>
      <c r="V10" s="36"/>
      <c r="W10" s="36"/>
      <c r="X10" s="36" t="s">
        <v>82</v>
      </c>
      <c r="Y10" s="37">
        <v>1</v>
      </c>
      <c r="Z10" s="36"/>
      <c r="AA10" s="36"/>
      <c r="AB10" s="36"/>
      <c r="AC10" s="36"/>
      <c r="AD10" s="38">
        <f t="shared" si="1"/>
        <v>0</v>
      </c>
      <c r="AE10">
        <v>1</v>
      </c>
      <c r="AF10" s="35">
        <f t="shared" si="3"/>
        <v>0</v>
      </c>
      <c r="AG10" s="35">
        <f t="shared" si="4"/>
        <v>3</v>
      </c>
      <c r="AH10" s="35">
        <f t="shared" si="5"/>
        <v>1</v>
      </c>
      <c r="AI10" s="13"/>
    </row>
    <row r="11" spans="1:35" ht="15.75">
      <c r="A11" s="14">
        <v>1</v>
      </c>
      <c r="B11" s="58" t="s">
        <v>68</v>
      </c>
      <c r="C11" s="57" t="s">
        <v>58</v>
      </c>
      <c r="D11" s="50">
        <v>76</v>
      </c>
      <c r="E11" s="44">
        <f t="shared" si="2"/>
        <v>6.5789473684210523E-2</v>
      </c>
      <c r="F11" s="36"/>
      <c r="G11" s="36"/>
      <c r="H11" s="36" t="s">
        <v>84</v>
      </c>
      <c r="I11" s="36"/>
      <c r="J11" s="37">
        <v>1</v>
      </c>
      <c r="K11" s="36"/>
      <c r="L11" s="36" t="s">
        <v>84</v>
      </c>
      <c r="M11" s="36"/>
      <c r="N11" s="36"/>
      <c r="O11" s="37">
        <v>1</v>
      </c>
      <c r="P11" s="36"/>
      <c r="Q11" s="36"/>
      <c r="R11" s="36"/>
      <c r="S11" s="36" t="s">
        <v>84</v>
      </c>
      <c r="T11" s="37">
        <v>1</v>
      </c>
      <c r="U11" s="36"/>
      <c r="V11" s="36" t="s">
        <v>82</v>
      </c>
      <c r="W11" s="36"/>
      <c r="X11" s="36"/>
      <c r="Y11" s="37">
        <v>1</v>
      </c>
      <c r="Z11" s="36" t="s">
        <v>82</v>
      </c>
      <c r="AA11" s="36"/>
      <c r="AB11" s="36"/>
      <c r="AC11" s="36"/>
      <c r="AD11" s="38">
        <f t="shared" si="1"/>
        <v>1</v>
      </c>
      <c r="AE11">
        <v>1</v>
      </c>
      <c r="AF11" s="35">
        <f t="shared" si="3"/>
        <v>0</v>
      </c>
      <c r="AG11" s="35">
        <f t="shared" si="4"/>
        <v>3</v>
      </c>
      <c r="AH11" s="35">
        <f t="shared" si="5"/>
        <v>2</v>
      </c>
      <c r="AI11" s="13"/>
    </row>
    <row r="12" spans="1:35" ht="15.75">
      <c r="A12" s="14">
        <v>1</v>
      </c>
      <c r="B12" s="58" t="s">
        <v>69</v>
      </c>
      <c r="C12" s="57" t="s">
        <v>58</v>
      </c>
      <c r="D12" s="50">
        <v>38</v>
      </c>
      <c r="E12" s="44">
        <f t="shared" si="2"/>
        <v>7.8947368421052627E-2</v>
      </c>
      <c r="F12" s="36"/>
      <c r="G12" s="36"/>
      <c r="H12" s="36"/>
      <c r="I12" s="36" t="s">
        <v>84</v>
      </c>
      <c r="J12" s="37">
        <v>1</v>
      </c>
      <c r="K12" s="36"/>
      <c r="L12" s="36"/>
      <c r="M12" s="36"/>
      <c r="N12" s="36" t="s">
        <v>84</v>
      </c>
      <c r="O12" s="37">
        <v>1</v>
      </c>
      <c r="P12" s="36"/>
      <c r="Q12" s="36"/>
      <c r="R12" s="36"/>
      <c r="S12" s="36"/>
      <c r="T12" s="37">
        <v>0</v>
      </c>
      <c r="U12" s="36"/>
      <c r="V12" s="36"/>
      <c r="W12" s="36"/>
      <c r="X12" s="36"/>
      <c r="Y12" s="37">
        <v>0</v>
      </c>
      <c r="Z12" s="36"/>
      <c r="AA12" s="36"/>
      <c r="AB12" s="36" t="s">
        <v>82</v>
      </c>
      <c r="AC12" s="36"/>
      <c r="AD12" s="38">
        <f t="shared" si="1"/>
        <v>1</v>
      </c>
      <c r="AE12">
        <v>1</v>
      </c>
      <c r="AF12" s="35">
        <f t="shared" si="3"/>
        <v>0</v>
      </c>
      <c r="AG12" s="35">
        <f t="shared" si="4"/>
        <v>2</v>
      </c>
      <c r="AH12" s="35">
        <f t="shared" si="5"/>
        <v>1</v>
      </c>
      <c r="AI12" s="13"/>
    </row>
    <row r="13" spans="1:35" ht="15.75">
      <c r="A13" s="14">
        <v>1</v>
      </c>
      <c r="B13" s="58" t="s">
        <v>66</v>
      </c>
      <c r="C13" s="57" t="s">
        <v>58</v>
      </c>
      <c r="D13" s="50">
        <v>76</v>
      </c>
      <c r="E13" s="44">
        <f t="shared" si="2"/>
        <v>1.3157894736842105E-2</v>
      </c>
      <c r="F13" s="36"/>
      <c r="G13" s="36"/>
      <c r="H13" s="36"/>
      <c r="I13" s="36"/>
      <c r="J13" s="37">
        <v>0</v>
      </c>
      <c r="K13" s="36"/>
      <c r="L13" s="36"/>
      <c r="M13" s="36"/>
      <c r="N13" s="36"/>
      <c r="O13" s="37">
        <v>0</v>
      </c>
      <c r="P13" s="36"/>
      <c r="Q13" s="36"/>
      <c r="R13" s="36"/>
      <c r="S13" s="36"/>
      <c r="T13" s="37">
        <v>0</v>
      </c>
      <c r="U13" s="36"/>
      <c r="V13" s="36"/>
      <c r="W13" s="36" t="s">
        <v>82</v>
      </c>
      <c r="X13" s="36"/>
      <c r="Y13" s="37">
        <v>1</v>
      </c>
      <c r="Z13" s="36"/>
      <c r="AA13" s="36"/>
      <c r="AB13" s="36"/>
      <c r="AC13" s="36"/>
      <c r="AD13" s="38">
        <f t="shared" si="1"/>
        <v>0</v>
      </c>
      <c r="AE13">
        <v>1</v>
      </c>
      <c r="AF13" s="35">
        <f t="shared" si="3"/>
        <v>0</v>
      </c>
      <c r="AG13" s="35">
        <f t="shared" si="4"/>
        <v>0</v>
      </c>
      <c r="AH13" s="35">
        <f t="shared" si="5"/>
        <v>1</v>
      </c>
      <c r="AI13" s="13"/>
    </row>
    <row r="14" spans="1:35" ht="15.75">
      <c r="A14" s="14">
        <v>1</v>
      </c>
      <c r="B14" s="58" t="s">
        <v>40</v>
      </c>
      <c r="C14" s="57" t="s">
        <v>58</v>
      </c>
      <c r="D14" s="50">
        <v>38</v>
      </c>
      <c r="E14" s="44">
        <f t="shared" si="2"/>
        <v>7.8947368421052627E-2</v>
      </c>
      <c r="F14" s="36"/>
      <c r="G14" s="36"/>
      <c r="H14" s="36"/>
      <c r="I14" s="36"/>
      <c r="J14" s="37">
        <v>0</v>
      </c>
      <c r="K14" s="36" t="s">
        <v>84</v>
      </c>
      <c r="L14" s="36"/>
      <c r="M14" s="36"/>
      <c r="N14" s="36"/>
      <c r="O14" s="37">
        <v>1</v>
      </c>
      <c r="P14" s="36"/>
      <c r="Q14" s="36"/>
      <c r="R14" s="36" t="s">
        <v>84</v>
      </c>
      <c r="S14" s="36"/>
      <c r="T14" s="37">
        <v>1</v>
      </c>
      <c r="U14" s="36"/>
      <c r="V14" s="36"/>
      <c r="W14" s="36"/>
      <c r="X14" s="36"/>
      <c r="Y14" s="37">
        <v>0</v>
      </c>
      <c r="Z14" s="36"/>
      <c r="AA14" s="36" t="s">
        <v>82</v>
      </c>
      <c r="AB14" s="36"/>
      <c r="AC14" s="36"/>
      <c r="AD14" s="38">
        <f t="shared" si="1"/>
        <v>1</v>
      </c>
      <c r="AE14">
        <v>1</v>
      </c>
      <c r="AF14" s="35">
        <f t="shared" si="3"/>
        <v>0</v>
      </c>
      <c r="AG14" s="35">
        <f t="shared" si="4"/>
        <v>2</v>
      </c>
      <c r="AH14" s="35">
        <f t="shared" si="5"/>
        <v>1</v>
      </c>
      <c r="AI14" s="13"/>
    </row>
    <row r="15" spans="1:35" ht="15.75">
      <c r="A15" s="14">
        <v>1</v>
      </c>
      <c r="B15" s="58" t="s">
        <v>47</v>
      </c>
      <c r="C15" s="57" t="s">
        <v>58</v>
      </c>
      <c r="D15" s="50">
        <v>38</v>
      </c>
      <c r="E15" s="44">
        <f t="shared" si="2"/>
        <v>7.8947368421052627E-2</v>
      </c>
      <c r="F15" s="36"/>
      <c r="G15" s="36"/>
      <c r="H15" s="36"/>
      <c r="I15" s="36"/>
      <c r="J15" s="37">
        <v>0</v>
      </c>
      <c r="K15" s="36"/>
      <c r="L15" s="36"/>
      <c r="M15" s="36" t="s">
        <v>84</v>
      </c>
      <c r="N15" s="36"/>
      <c r="O15" s="37">
        <v>1</v>
      </c>
      <c r="P15" s="36"/>
      <c r="Q15" s="36"/>
      <c r="R15" s="36"/>
      <c r="S15" s="36"/>
      <c r="T15" s="37">
        <v>0</v>
      </c>
      <c r="U15" s="36" t="s">
        <v>82</v>
      </c>
      <c r="V15" s="36"/>
      <c r="W15" s="36"/>
      <c r="X15" s="36"/>
      <c r="Y15" s="37">
        <v>1</v>
      </c>
      <c r="Z15" s="36"/>
      <c r="AA15" s="36"/>
      <c r="AB15" s="36"/>
      <c r="AC15" s="36" t="s">
        <v>82</v>
      </c>
      <c r="AD15" s="38">
        <f t="shared" si="1"/>
        <v>1</v>
      </c>
      <c r="AE15">
        <v>1</v>
      </c>
      <c r="AF15" s="35">
        <f t="shared" si="3"/>
        <v>0</v>
      </c>
      <c r="AG15" s="35">
        <f t="shared" si="4"/>
        <v>1</v>
      </c>
      <c r="AH15" s="35">
        <f t="shared" si="5"/>
        <v>2</v>
      </c>
      <c r="AI15" s="13"/>
    </row>
    <row r="16" spans="1:35" ht="15.75">
      <c r="A16" s="14">
        <v>1</v>
      </c>
      <c r="B16" s="58" t="s">
        <v>48</v>
      </c>
      <c r="C16" s="57" t="s">
        <v>58</v>
      </c>
      <c r="D16" s="50">
        <v>38</v>
      </c>
      <c r="E16" s="44">
        <f t="shared" si="2"/>
        <v>7.8947368421052627E-2</v>
      </c>
      <c r="F16" s="36"/>
      <c r="G16" s="36"/>
      <c r="H16" s="36"/>
      <c r="I16" s="36"/>
      <c r="J16" s="37">
        <v>0</v>
      </c>
      <c r="K16" s="36" t="s">
        <v>84</v>
      </c>
      <c r="L16" s="36"/>
      <c r="M16" s="36"/>
      <c r="N16" s="36"/>
      <c r="O16" s="37">
        <v>1</v>
      </c>
      <c r="P16" s="36"/>
      <c r="Q16" s="36" t="s">
        <v>84</v>
      </c>
      <c r="R16" s="36"/>
      <c r="S16" s="36"/>
      <c r="T16" s="37">
        <v>1</v>
      </c>
      <c r="U16" s="36"/>
      <c r="V16" s="36"/>
      <c r="W16" s="36"/>
      <c r="X16" s="36"/>
      <c r="Y16" s="37">
        <v>0</v>
      </c>
      <c r="Z16" s="36" t="s">
        <v>82</v>
      </c>
      <c r="AA16" s="36"/>
      <c r="AB16" s="36"/>
      <c r="AC16" s="36"/>
      <c r="AD16" s="38">
        <f t="shared" si="1"/>
        <v>1</v>
      </c>
      <c r="AE16">
        <v>1</v>
      </c>
      <c r="AF16" s="35">
        <f t="shared" si="3"/>
        <v>0</v>
      </c>
      <c r="AG16" s="35">
        <f t="shared" si="4"/>
        <v>2</v>
      </c>
      <c r="AH16" s="35">
        <f t="shared" si="5"/>
        <v>1</v>
      </c>
      <c r="AI16" s="13"/>
    </row>
    <row r="17" spans="1:35" ht="15.75">
      <c r="A17" s="14">
        <v>1</v>
      </c>
      <c r="B17" s="58" t="s">
        <v>53</v>
      </c>
      <c r="C17" s="57" t="s">
        <v>58</v>
      </c>
      <c r="D17" s="50">
        <v>19</v>
      </c>
      <c r="E17" s="44">
        <f t="shared" si="2"/>
        <v>5.2631578947368418E-2</v>
      </c>
      <c r="F17" s="36"/>
      <c r="G17" s="36"/>
      <c r="H17" s="36"/>
      <c r="I17" s="36"/>
      <c r="J17" s="37">
        <v>0</v>
      </c>
      <c r="K17" s="36"/>
      <c r="L17" s="36"/>
      <c r="M17" s="36"/>
      <c r="N17" s="36"/>
      <c r="O17" s="37">
        <v>0</v>
      </c>
      <c r="P17" s="36"/>
      <c r="Q17" s="36"/>
      <c r="R17" s="36"/>
      <c r="S17" s="36"/>
      <c r="T17" s="37">
        <v>0</v>
      </c>
      <c r="U17" s="36"/>
      <c r="V17" s="36"/>
      <c r="W17" s="36"/>
      <c r="X17" s="36"/>
      <c r="Y17" s="37">
        <v>0</v>
      </c>
      <c r="Z17" s="36"/>
      <c r="AA17" s="36"/>
      <c r="AB17" s="36" t="s">
        <v>82</v>
      </c>
      <c r="AC17" s="36"/>
      <c r="AD17" s="38">
        <f t="shared" si="1"/>
        <v>1</v>
      </c>
      <c r="AE17">
        <v>1</v>
      </c>
      <c r="AF17" s="35">
        <f t="shared" si="3"/>
        <v>0</v>
      </c>
      <c r="AG17" s="35">
        <f t="shared" si="4"/>
        <v>0</v>
      </c>
      <c r="AH17" s="35">
        <f t="shared" si="5"/>
        <v>1</v>
      </c>
      <c r="AI17" s="13"/>
    </row>
    <row r="18" spans="1:35" ht="15.75">
      <c r="A18" s="14">
        <v>1</v>
      </c>
      <c r="B18" s="58" t="s">
        <v>42</v>
      </c>
      <c r="C18" s="57" t="s">
        <v>58</v>
      </c>
      <c r="D18" s="50">
        <v>19</v>
      </c>
      <c r="E18" s="44">
        <f t="shared" si="2"/>
        <v>5.2631578947368418E-2</v>
      </c>
      <c r="F18" s="36"/>
      <c r="G18" s="36"/>
      <c r="H18" s="36"/>
      <c r="I18" s="36"/>
      <c r="J18" s="37">
        <v>0</v>
      </c>
      <c r="K18" s="36"/>
      <c r="L18" s="36"/>
      <c r="M18" s="36"/>
      <c r="N18" s="36"/>
      <c r="O18" s="37">
        <v>0</v>
      </c>
      <c r="P18" s="36"/>
      <c r="Q18" s="36"/>
      <c r="R18" s="36"/>
      <c r="S18" s="36"/>
      <c r="T18" s="37">
        <v>0</v>
      </c>
      <c r="U18" s="36"/>
      <c r="V18" s="36"/>
      <c r="W18" s="36"/>
      <c r="X18" s="36"/>
      <c r="Y18" s="37">
        <v>0</v>
      </c>
      <c r="Z18" s="36" t="s">
        <v>82</v>
      </c>
      <c r="AA18" s="36"/>
      <c r="AB18" s="36"/>
      <c r="AC18" s="36"/>
      <c r="AD18" s="38">
        <f t="shared" si="1"/>
        <v>1</v>
      </c>
      <c r="AE18">
        <v>1</v>
      </c>
      <c r="AF18" s="35">
        <f t="shared" si="3"/>
        <v>0</v>
      </c>
      <c r="AG18" s="35">
        <f t="shared" si="4"/>
        <v>0</v>
      </c>
      <c r="AH18" s="35">
        <f t="shared" si="5"/>
        <v>1</v>
      </c>
      <c r="AI18" s="13"/>
    </row>
    <row r="19" spans="1:35" ht="15.75">
      <c r="A19" s="14">
        <v>1</v>
      </c>
      <c r="B19" s="58" t="s">
        <v>72</v>
      </c>
      <c r="C19" s="57" t="s">
        <v>58</v>
      </c>
      <c r="D19" s="50">
        <v>19</v>
      </c>
      <c r="E19" s="44">
        <f t="shared" si="2"/>
        <v>5.2631578947368418E-2</v>
      </c>
      <c r="F19" s="36"/>
      <c r="G19" s="36"/>
      <c r="H19" s="36"/>
      <c r="I19" s="36"/>
      <c r="J19" s="37">
        <v>0</v>
      </c>
      <c r="K19" s="36"/>
      <c r="L19" s="36"/>
      <c r="M19" s="36"/>
      <c r="N19" s="36"/>
      <c r="O19" s="37">
        <v>0</v>
      </c>
      <c r="P19" s="36"/>
      <c r="Q19" s="36"/>
      <c r="R19" s="36"/>
      <c r="S19" s="36"/>
      <c r="T19" s="37">
        <v>0</v>
      </c>
      <c r="U19" s="36"/>
      <c r="V19" s="36"/>
      <c r="W19" s="36"/>
      <c r="X19" s="36"/>
      <c r="Y19" s="37">
        <v>0</v>
      </c>
      <c r="Z19" s="36"/>
      <c r="AA19" s="36"/>
      <c r="AB19" s="36"/>
      <c r="AC19" s="36" t="s">
        <v>82</v>
      </c>
      <c r="AD19" s="38">
        <f t="shared" si="1"/>
        <v>1</v>
      </c>
      <c r="AE19">
        <v>1</v>
      </c>
      <c r="AF19" s="35">
        <f t="shared" si="3"/>
        <v>0</v>
      </c>
      <c r="AG19" s="35">
        <f t="shared" si="4"/>
        <v>0</v>
      </c>
      <c r="AH19" s="35">
        <f t="shared" si="5"/>
        <v>1</v>
      </c>
      <c r="AI19" s="13"/>
    </row>
    <row r="20" spans="1:35" ht="15.75">
      <c r="A20" s="14">
        <v>1</v>
      </c>
      <c r="B20" s="58" t="s">
        <v>1</v>
      </c>
      <c r="C20" s="57" t="s">
        <v>58</v>
      </c>
      <c r="D20" s="50">
        <v>57</v>
      </c>
      <c r="E20" s="44">
        <f t="shared" si="2"/>
        <v>7.0175438596491224E-2</v>
      </c>
      <c r="F20" s="36"/>
      <c r="G20" s="36"/>
      <c r="H20" s="36"/>
      <c r="I20" s="36" t="s">
        <v>84</v>
      </c>
      <c r="J20" s="39">
        <v>1</v>
      </c>
      <c r="K20" s="36"/>
      <c r="L20" s="36"/>
      <c r="M20" s="36"/>
      <c r="N20" s="36"/>
      <c r="O20" s="39">
        <v>0</v>
      </c>
      <c r="P20" s="36"/>
      <c r="Q20" s="36"/>
      <c r="R20" s="36"/>
      <c r="S20" s="36"/>
      <c r="T20" s="39">
        <v>1</v>
      </c>
      <c r="U20" s="36"/>
      <c r="V20" s="36"/>
      <c r="W20" s="36"/>
      <c r="X20" s="36" t="s">
        <v>82</v>
      </c>
      <c r="Y20" s="39">
        <v>1</v>
      </c>
      <c r="Z20" s="36"/>
      <c r="AA20" s="36"/>
      <c r="AB20" s="36" t="s">
        <v>82</v>
      </c>
      <c r="AC20" s="36"/>
      <c r="AD20" s="40">
        <f t="shared" si="1"/>
        <v>1</v>
      </c>
      <c r="AE20">
        <v>1</v>
      </c>
      <c r="AF20" s="35">
        <f t="shared" si="3"/>
        <v>0</v>
      </c>
      <c r="AG20" s="35">
        <f t="shared" si="4"/>
        <v>1</v>
      </c>
      <c r="AH20" s="35">
        <f t="shared" si="5"/>
        <v>2</v>
      </c>
      <c r="AI20" s="13"/>
    </row>
    <row r="21" spans="1:35" ht="15.75">
      <c r="A21" s="14">
        <v>1</v>
      </c>
      <c r="B21" s="4" t="s">
        <v>71</v>
      </c>
      <c r="C21" s="57" t="s">
        <v>58</v>
      </c>
      <c r="D21" s="50">
        <v>19</v>
      </c>
      <c r="E21" s="44">
        <f t="shared" si="2"/>
        <v>5.2631578947368418E-2</v>
      </c>
      <c r="F21" s="36"/>
      <c r="G21" s="36"/>
      <c r="H21" s="36"/>
      <c r="I21" s="36"/>
      <c r="J21" s="39">
        <v>0</v>
      </c>
      <c r="K21" s="36"/>
      <c r="L21" s="36"/>
      <c r="M21" s="36"/>
      <c r="N21" s="36"/>
      <c r="O21" s="39">
        <v>0</v>
      </c>
      <c r="P21" s="36"/>
      <c r="Q21" s="36"/>
      <c r="R21" s="36"/>
      <c r="S21" s="36"/>
      <c r="T21" s="39">
        <v>0</v>
      </c>
      <c r="U21" s="36"/>
      <c r="V21" s="36"/>
      <c r="W21" s="36" t="s">
        <v>82</v>
      </c>
      <c r="X21" s="36"/>
      <c r="Y21" s="39">
        <v>1</v>
      </c>
      <c r="Z21" s="36"/>
      <c r="AA21" s="36"/>
      <c r="AB21" s="36"/>
      <c r="AC21" s="36"/>
      <c r="AD21" s="40">
        <f t="shared" si="1"/>
        <v>0</v>
      </c>
      <c r="AE21">
        <v>1</v>
      </c>
      <c r="AF21" s="35">
        <f t="shared" si="3"/>
        <v>0</v>
      </c>
      <c r="AG21" s="35">
        <f t="shared" si="4"/>
        <v>0</v>
      </c>
      <c r="AH21" s="35">
        <f t="shared" si="5"/>
        <v>1</v>
      </c>
      <c r="AI21" s="13"/>
    </row>
    <row r="22" spans="1:35" ht="15.75" hidden="1">
      <c r="A22" s="14">
        <v>1</v>
      </c>
      <c r="B22" s="60"/>
      <c r="C22" s="57"/>
      <c r="D22" s="50"/>
      <c r="E22" s="44" t="e">
        <f t="shared" ref="E22:E24" si="6">(J22+O22+T22+Y22+AD22)/D22</f>
        <v>#DIV/0!</v>
      </c>
      <c r="F22" s="36"/>
      <c r="G22" s="36"/>
      <c r="H22" s="36"/>
      <c r="I22" s="36"/>
      <c r="J22" s="37">
        <f t="shared" ref="J22:J24" si="7">COUNTA(F22:I22)</f>
        <v>0</v>
      </c>
      <c r="K22" s="36"/>
      <c r="L22" s="36"/>
      <c r="M22" s="36"/>
      <c r="N22" s="36"/>
      <c r="O22" s="37">
        <f t="shared" ref="O22:O24" si="8">COUNTA(K22:N22)</f>
        <v>0</v>
      </c>
      <c r="P22" s="36"/>
      <c r="Q22" s="36"/>
      <c r="R22" s="36"/>
      <c r="S22" s="36"/>
      <c r="T22" s="37">
        <f t="shared" ref="T22:T24" si="9">COUNTA(P22:S22)</f>
        <v>0</v>
      </c>
      <c r="U22" s="36"/>
      <c r="V22" s="36"/>
      <c r="W22" s="36"/>
      <c r="X22" s="36"/>
      <c r="Y22" s="37">
        <f t="shared" ref="Y22:Y24" si="10">COUNTA(U22:X22)</f>
        <v>0</v>
      </c>
      <c r="Z22" s="36"/>
      <c r="AA22" s="36"/>
      <c r="AB22" s="36"/>
      <c r="AC22" s="36"/>
      <c r="AD22" s="38">
        <f t="shared" si="1"/>
        <v>0</v>
      </c>
      <c r="AE22">
        <v>1</v>
      </c>
      <c r="AF22" s="35">
        <f t="shared" si="3"/>
        <v>0</v>
      </c>
      <c r="AG22" s="35">
        <f t="shared" si="4"/>
        <v>0</v>
      </c>
      <c r="AH22" s="35">
        <f t="shared" si="5"/>
        <v>0</v>
      </c>
      <c r="AI22" s="13"/>
    </row>
    <row r="23" spans="1:35" ht="15.75" hidden="1">
      <c r="A23" s="14">
        <v>1</v>
      </c>
      <c r="B23" s="60"/>
      <c r="C23" s="57"/>
      <c r="D23" s="50"/>
      <c r="E23" s="44" t="e">
        <f t="shared" si="6"/>
        <v>#DIV/0!</v>
      </c>
      <c r="F23" s="36"/>
      <c r="G23" s="36"/>
      <c r="H23" s="36"/>
      <c r="I23" s="36"/>
      <c r="J23" s="37">
        <f t="shared" si="7"/>
        <v>0</v>
      </c>
      <c r="K23" s="36"/>
      <c r="L23" s="36"/>
      <c r="M23" s="36"/>
      <c r="N23" s="36"/>
      <c r="O23" s="37">
        <f t="shared" si="8"/>
        <v>0</v>
      </c>
      <c r="P23" s="36"/>
      <c r="Q23" s="36"/>
      <c r="R23" s="36"/>
      <c r="S23" s="36"/>
      <c r="T23" s="37">
        <f t="shared" si="9"/>
        <v>0</v>
      </c>
      <c r="U23" s="36"/>
      <c r="V23" s="36"/>
      <c r="W23" s="36"/>
      <c r="X23" s="36"/>
      <c r="Y23" s="37">
        <f t="shared" si="10"/>
        <v>0</v>
      </c>
      <c r="Z23" s="36"/>
      <c r="AA23" s="36"/>
      <c r="AB23" s="36"/>
      <c r="AC23" s="36"/>
      <c r="AD23" s="38">
        <f t="shared" si="1"/>
        <v>0</v>
      </c>
      <c r="AE23">
        <v>1</v>
      </c>
      <c r="AF23" s="35">
        <f t="shared" si="3"/>
        <v>0</v>
      </c>
      <c r="AG23" s="35">
        <f t="shared" si="4"/>
        <v>0</v>
      </c>
      <c r="AH23" s="35">
        <f t="shared" si="5"/>
        <v>0</v>
      </c>
      <c r="AI23" s="13"/>
    </row>
    <row r="24" spans="1:35" ht="15.75">
      <c r="A24" s="14">
        <v>1</v>
      </c>
      <c r="B24" s="60"/>
      <c r="C24" s="57"/>
      <c r="D24" s="50"/>
      <c r="E24" s="44" t="e">
        <f t="shared" si="6"/>
        <v>#DIV/0!</v>
      </c>
      <c r="F24" s="36"/>
      <c r="G24" s="36"/>
      <c r="H24" s="36"/>
      <c r="I24" s="36"/>
      <c r="J24" s="39">
        <f t="shared" si="7"/>
        <v>0</v>
      </c>
      <c r="K24" s="36"/>
      <c r="L24" s="36"/>
      <c r="M24" s="36"/>
      <c r="N24" s="36"/>
      <c r="O24" s="39">
        <f t="shared" si="8"/>
        <v>0</v>
      </c>
      <c r="P24" s="36"/>
      <c r="Q24" s="36"/>
      <c r="R24" s="36"/>
      <c r="S24" s="36"/>
      <c r="T24" s="39">
        <f t="shared" si="9"/>
        <v>0</v>
      </c>
      <c r="U24" s="36"/>
      <c r="V24" s="36"/>
      <c r="W24" s="36"/>
      <c r="X24" s="36"/>
      <c r="Y24" s="39">
        <f t="shared" si="10"/>
        <v>0</v>
      </c>
      <c r="Z24" s="36"/>
      <c r="AA24" s="36"/>
      <c r="AB24" s="36"/>
      <c r="AC24" s="36"/>
      <c r="AD24" s="40">
        <f t="shared" si="1"/>
        <v>0</v>
      </c>
      <c r="AE24">
        <v>1</v>
      </c>
      <c r="AF24" s="35">
        <f t="shared" si="3"/>
        <v>0</v>
      </c>
      <c r="AG24" s="35">
        <f t="shared" si="4"/>
        <v>0</v>
      </c>
      <c r="AH24" s="35">
        <f t="shared" si="5"/>
        <v>0</v>
      </c>
      <c r="AI24" s="13"/>
    </row>
    <row r="25" spans="1:35" ht="15.75">
      <c r="A25" s="14">
        <v>1</v>
      </c>
      <c r="B25" s="59"/>
      <c r="C25" s="1"/>
      <c r="D25" s="51"/>
      <c r="E25" s="10"/>
      <c r="F25" s="11"/>
      <c r="G25" s="11"/>
      <c r="H25" s="11"/>
      <c r="I25" s="11"/>
      <c r="J25" s="11">
        <f>SUM(J7:J24)</f>
        <v>5</v>
      </c>
      <c r="K25" s="11"/>
      <c r="L25" s="11"/>
      <c r="M25" s="11"/>
      <c r="N25" s="11"/>
      <c r="O25" s="11">
        <f>SUM(O7:O24)</f>
        <v>7</v>
      </c>
      <c r="P25" s="11"/>
      <c r="Q25" s="11"/>
      <c r="R25" s="11"/>
      <c r="S25" s="11"/>
      <c r="T25" s="11">
        <f>SUM(T7:T24)</f>
        <v>6</v>
      </c>
      <c r="U25" s="11"/>
      <c r="V25" s="11"/>
      <c r="W25" s="11"/>
      <c r="X25" s="11"/>
      <c r="Y25" s="11">
        <f>SUM(Y7:Y24)</f>
        <v>9</v>
      </c>
      <c r="Z25" s="11"/>
      <c r="AA25" s="11"/>
      <c r="AB25" s="11"/>
      <c r="AC25" s="11"/>
      <c r="AD25" s="11">
        <f>SUM(AD7:AD24)</f>
        <v>11</v>
      </c>
      <c r="AE25">
        <v>1</v>
      </c>
      <c r="AF25" s="15">
        <f t="shared" ref="AF25:AH25" si="11">SUM(AF7:AF24)</f>
        <v>0</v>
      </c>
      <c r="AG25" s="15">
        <f t="shared" si="11"/>
        <v>18</v>
      </c>
      <c r="AH25" s="15">
        <f t="shared" si="11"/>
        <v>20</v>
      </c>
    </row>
  </sheetData>
  <mergeCells count="12">
    <mergeCell ref="Z5:AH5"/>
    <mergeCell ref="B6:C6"/>
    <mergeCell ref="F6:AD6"/>
    <mergeCell ref="B1:C1"/>
    <mergeCell ref="X1:AH2"/>
    <mergeCell ref="B3:E3"/>
    <mergeCell ref="F3:J3"/>
    <mergeCell ref="K3:O3"/>
    <mergeCell ref="P3:T3"/>
    <mergeCell ref="U3:Y3"/>
    <mergeCell ref="Z3:AD3"/>
    <mergeCell ref="AF3:AH3"/>
  </mergeCells>
  <conditionalFormatting sqref="B6:AD6 B5:Z5 C23:E24 C7:D17 B25:AD25">
    <cfRule type="expression" dxfId="515" priority="7157">
      <formula>$A5&gt;$C$2</formula>
    </cfRule>
  </conditionalFormatting>
  <conditionalFormatting sqref="C2:E2">
    <cfRule type="expression" dxfId="514" priority="7158">
      <formula>LEN($C$2)=0</formula>
    </cfRule>
  </conditionalFormatting>
  <conditionalFormatting sqref="F6:AD6">
    <cfRule type="expression" dxfId="513" priority="7159">
      <formula>AND(LEN(#REF!)=0,$A6&lt;=$C$2)</formula>
    </cfRule>
  </conditionalFormatting>
  <conditionalFormatting sqref="E7:E23">
    <cfRule type="cellIs" dxfId="512" priority="7156" operator="greaterThan">
      <formula>0.1</formula>
    </cfRule>
  </conditionalFormatting>
  <conditionalFormatting sqref="AF6:AH17 AF24:AH24">
    <cfRule type="expression" dxfId="511" priority="7152">
      <formula>$AE5&gt;$C$2</formula>
    </cfRule>
  </conditionalFormatting>
  <conditionalFormatting sqref="AF25:AH25">
    <cfRule type="expression" dxfId="510" priority="7150">
      <formula>$AE24&gt;$C$2</formula>
    </cfRule>
  </conditionalFormatting>
  <conditionalFormatting sqref="F7:J17 O7:O17 T7:T17 Y7:Y17 AD7:AD17 AD23:AD24 Y23:Y24 T23:T24 O23:O24 F23:J24">
    <cfRule type="expression" dxfId="509" priority="7094">
      <formula>$A7&gt;$C$2</formula>
    </cfRule>
  </conditionalFormatting>
  <conditionalFormatting sqref="H7:H17 H23:H24">
    <cfRule type="expression" dxfId="508" priority="7095">
      <formula>ISTEXT(I7)</formula>
    </cfRule>
  </conditionalFormatting>
  <conditionalFormatting sqref="G7:G17 G23:G24">
    <cfRule type="expression" dxfId="507" priority="7096">
      <formula>ISTEXT(F7)</formula>
    </cfRule>
  </conditionalFormatting>
  <conditionalFormatting sqref="G7:G17 G23:G24">
    <cfRule type="expression" dxfId="506" priority="7097">
      <formula>ISTEXT(H7)</formula>
    </cfRule>
  </conditionalFormatting>
  <conditionalFormatting sqref="F7:F17 F23:F24">
    <cfRule type="expression" dxfId="505" priority="7098">
      <formula>ISTEXT(G7)</formula>
    </cfRule>
  </conditionalFormatting>
  <conditionalFormatting sqref="H7:H17 H23:H24">
    <cfRule type="expression" dxfId="504" priority="7099">
      <formula>ISTEXT(G7)</formula>
    </cfRule>
  </conditionalFormatting>
  <conditionalFormatting sqref="I7:I24 AC7:AC24">
    <cfRule type="expression" dxfId="503" priority="7100">
      <formula>ISTEXT(Н7)</formula>
    </cfRule>
  </conditionalFormatting>
  <conditionalFormatting sqref="I7">
    <cfRule type="expression" dxfId="502" priority="7101">
      <formula>ISTEXT(K7)</formula>
    </cfRule>
  </conditionalFormatting>
  <conditionalFormatting sqref="I8:I17 I23:I24">
    <cfRule type="expression" dxfId="501" priority="7102">
      <formula>ISTEXT(H8)</formula>
    </cfRule>
  </conditionalFormatting>
  <conditionalFormatting sqref="I8:I17 I23:I24">
    <cfRule type="expression" dxfId="500" priority="7103">
      <formula>ISTEXT(J8)</formula>
    </cfRule>
  </conditionalFormatting>
  <conditionalFormatting sqref="K7:N17 K23:N24">
    <cfRule type="expression" dxfId="499" priority="7104">
      <formula>$A7&gt;$C$2</formula>
    </cfRule>
  </conditionalFormatting>
  <conditionalFormatting sqref="M7:M17 M23:M24">
    <cfRule type="expression" dxfId="498" priority="7105">
      <formula>ISTEXT(N7)</formula>
    </cfRule>
  </conditionalFormatting>
  <conditionalFormatting sqref="L7:L17 L23:L24">
    <cfRule type="expression" dxfId="497" priority="7106">
      <formula>ISTEXT(K7)</formula>
    </cfRule>
  </conditionalFormatting>
  <conditionalFormatting sqref="L7:L17 L23:L24">
    <cfRule type="expression" dxfId="496" priority="7107">
      <formula>ISTEXT(M7)</formula>
    </cfRule>
  </conditionalFormatting>
  <conditionalFormatting sqref="K7:K17 K23:K24">
    <cfRule type="expression" dxfId="495" priority="7108">
      <formula>ISTEXT(I7)</formula>
    </cfRule>
  </conditionalFormatting>
  <conditionalFormatting sqref="M7:M17 M23:M24">
    <cfRule type="expression" dxfId="494" priority="7109">
      <formula>ISTEXT(L7)</formula>
    </cfRule>
  </conditionalFormatting>
  <conditionalFormatting sqref="N7">
    <cfRule type="expression" dxfId="493" priority="7110">
      <formula>ISTEXT(M7)</formula>
    </cfRule>
  </conditionalFormatting>
  <conditionalFormatting sqref="N7">
    <cfRule type="expression" dxfId="492" priority="7111">
      <formula>ISTEXT(P7)</formula>
    </cfRule>
  </conditionalFormatting>
  <conditionalFormatting sqref="N8:N17 N23:N24">
    <cfRule type="expression" dxfId="491" priority="7112">
      <formula>ISTEXT(M8)</formula>
    </cfRule>
  </conditionalFormatting>
  <conditionalFormatting sqref="N8:N17 N23:N24">
    <cfRule type="expression" dxfId="490" priority="7113">
      <formula>ISTEXT(O8)</formula>
    </cfRule>
  </conditionalFormatting>
  <conditionalFormatting sqref="P7:S17 P23:S24">
    <cfRule type="expression" dxfId="489" priority="7114">
      <formula>$A7&gt;$C$2</formula>
    </cfRule>
  </conditionalFormatting>
  <conditionalFormatting sqref="R7:R17 R23:R24">
    <cfRule type="expression" dxfId="488" priority="7115">
      <formula>ISTEXT(S7)</formula>
    </cfRule>
  </conditionalFormatting>
  <conditionalFormatting sqref="Q7:Q17 Q23:Q24">
    <cfRule type="expression" dxfId="487" priority="7116">
      <formula>ISTEXT(P7)</formula>
    </cfRule>
  </conditionalFormatting>
  <conditionalFormatting sqref="Q7:Q17 Q23:Q24">
    <cfRule type="expression" dxfId="486" priority="7117">
      <formula>ISTEXT(R7)</formula>
    </cfRule>
  </conditionalFormatting>
  <conditionalFormatting sqref="P7:P17 P23:P24">
    <cfRule type="expression" dxfId="485" priority="7118">
      <formula>ISTEXT(N7)</formula>
    </cfRule>
  </conditionalFormatting>
  <conditionalFormatting sqref="R7:R17 R23:R24">
    <cfRule type="expression" dxfId="484" priority="7119">
      <formula>ISTEXT(Q7)</formula>
    </cfRule>
  </conditionalFormatting>
  <conditionalFormatting sqref="S7">
    <cfRule type="expression" dxfId="483" priority="7120">
      <formula>ISTEXT(R7)</formula>
    </cfRule>
  </conditionalFormatting>
  <conditionalFormatting sqref="S7">
    <cfRule type="expression" dxfId="482" priority="7121">
      <formula>ISTEXT(U7)</formula>
    </cfRule>
  </conditionalFormatting>
  <conditionalFormatting sqref="S8:S17 S23:S24">
    <cfRule type="expression" dxfId="481" priority="7122">
      <formula>ISTEXT(R8)</formula>
    </cfRule>
  </conditionalFormatting>
  <conditionalFormatting sqref="S8:S17 S23:S24">
    <cfRule type="expression" dxfId="480" priority="7123">
      <formula>ISTEXT(T8)</formula>
    </cfRule>
  </conditionalFormatting>
  <conditionalFormatting sqref="U7:X17 U23:X24">
    <cfRule type="expression" dxfId="479" priority="7124">
      <formula>$A7&gt;$C$2</formula>
    </cfRule>
  </conditionalFormatting>
  <conditionalFormatting sqref="W7:W17 W23:W24">
    <cfRule type="expression" dxfId="478" priority="7125">
      <formula>ISTEXT(X7)</formula>
    </cfRule>
  </conditionalFormatting>
  <conditionalFormatting sqref="V7:V17 V23:V24">
    <cfRule type="expression" dxfId="477" priority="7126">
      <formula>ISTEXT(U7)</formula>
    </cfRule>
  </conditionalFormatting>
  <conditionalFormatting sqref="V7:V17 V23:V24">
    <cfRule type="expression" dxfId="476" priority="7127">
      <formula>ISTEXT(W7)</formula>
    </cfRule>
  </conditionalFormatting>
  <conditionalFormatting sqref="U7:U17 U23:U24">
    <cfRule type="expression" dxfId="475" priority="7128">
      <formula>ISTEXT(S7)</formula>
    </cfRule>
  </conditionalFormatting>
  <conditionalFormatting sqref="W7:W17 W23:W24">
    <cfRule type="expression" dxfId="474" priority="7129">
      <formula>ISTEXT(V7)</formula>
    </cfRule>
  </conditionalFormatting>
  <conditionalFormatting sqref="X7">
    <cfRule type="expression" dxfId="473" priority="7130">
      <formula>ISTEXT(W7)</formula>
    </cfRule>
  </conditionalFormatting>
  <conditionalFormatting sqref="X7">
    <cfRule type="expression" dxfId="472" priority="7131">
      <formula>ISTEXT(Z7)</formula>
    </cfRule>
  </conditionalFormatting>
  <conditionalFormatting sqref="X8:X17 X23:X24">
    <cfRule type="expression" dxfId="471" priority="7132">
      <formula>ISTEXT(W8)</formula>
    </cfRule>
  </conditionalFormatting>
  <conditionalFormatting sqref="X8:X17 X23:X24">
    <cfRule type="expression" dxfId="470" priority="7133">
      <formula>ISTEXT(Y8)</formula>
    </cfRule>
  </conditionalFormatting>
  <conditionalFormatting sqref="Z7:AC17 Z23:AC24">
    <cfRule type="expression" dxfId="469" priority="7134">
      <formula>$A7&gt;$C$2</formula>
    </cfRule>
  </conditionalFormatting>
  <conditionalFormatting sqref="AB7:AB17 AB23:AB24">
    <cfRule type="expression" dxfId="468" priority="7135">
      <formula>ISTEXT(AC7)</formula>
    </cfRule>
  </conditionalFormatting>
  <conditionalFormatting sqref="AA7:AA17 AA23:AA24">
    <cfRule type="expression" dxfId="467" priority="7136">
      <formula>ISTEXT(Z7)</formula>
    </cfRule>
  </conditionalFormatting>
  <conditionalFormatting sqref="AA7:AA17 AA23:AA24">
    <cfRule type="expression" dxfId="466" priority="7137">
      <formula>ISTEXT(AB7)</formula>
    </cfRule>
  </conditionalFormatting>
  <conditionalFormatting sqref="Z7:Z17 Z23:Z24">
    <cfRule type="expression" dxfId="465" priority="7138">
      <formula>ISTEXT(AA7)</formula>
    </cfRule>
  </conditionalFormatting>
  <conditionalFormatting sqref="AB7:AB17 AB23:AB24">
    <cfRule type="expression" dxfId="464" priority="7139">
      <formula>ISTEXT(AA7)</formula>
    </cfRule>
  </conditionalFormatting>
  <conditionalFormatting sqref="AC7">
    <cfRule type="expression" dxfId="463" priority="7141">
      <formula>ISTEXT(AB7)</formula>
    </cfRule>
  </conditionalFormatting>
  <conditionalFormatting sqref="AC7">
    <cfRule type="expression" dxfId="462" priority="7142">
      <formula>ISTEXT(AD7)</formula>
    </cfRule>
  </conditionalFormatting>
  <conditionalFormatting sqref="AC8:AC17 AC23:AC24">
    <cfRule type="expression" dxfId="461" priority="7143">
      <formula>ISTEXT(AB8)</formula>
    </cfRule>
  </conditionalFormatting>
  <conditionalFormatting sqref="AC8:AC17 AC23:AC24">
    <cfRule type="expression" dxfId="460" priority="7144">
      <formula>ISTEXT(AD8)</formula>
    </cfRule>
  </conditionalFormatting>
  <conditionalFormatting sqref="K7:K17 K23:K24">
    <cfRule type="expression" dxfId="459" priority="7145">
      <formula>ISTEXT(L7)</formula>
    </cfRule>
  </conditionalFormatting>
  <conditionalFormatting sqref="P7:P17 P23:P24">
    <cfRule type="expression" dxfId="458" priority="7146">
      <formula>ISTEXT(Q7)</formula>
    </cfRule>
  </conditionalFormatting>
  <conditionalFormatting sqref="U7:U17 U23:U24">
    <cfRule type="expression" dxfId="457" priority="7147">
      <formula>ISTEXT(V7)</formula>
    </cfRule>
  </conditionalFormatting>
  <conditionalFormatting sqref="Z7:Z17 Z23:Z24">
    <cfRule type="expression" dxfId="456" priority="7148">
      <formula>ISTEXT(X7)</formula>
    </cfRule>
  </conditionalFormatting>
  <conditionalFormatting sqref="E1:E1048576">
    <cfRule type="containsErrors" dxfId="455" priority="6988">
      <formula>ISERROR(E1)</formula>
    </cfRule>
  </conditionalFormatting>
  <conditionalFormatting sqref="J4">
    <cfRule type="expression" dxfId="454" priority="6987">
      <formula>$A4&gt;$C$2</formula>
    </cfRule>
  </conditionalFormatting>
  <conditionalFormatting sqref="O4">
    <cfRule type="expression" dxfId="453" priority="6986">
      <formula>$A4&gt;$C$2</formula>
    </cfRule>
  </conditionalFormatting>
  <conditionalFormatting sqref="T4">
    <cfRule type="expression" dxfId="452" priority="6985">
      <formula>$A4&gt;$C$2</formula>
    </cfRule>
  </conditionalFormatting>
  <conditionalFormatting sqref="Y4">
    <cfRule type="expression" dxfId="451" priority="6984">
      <formula>$A4&gt;$C$2</formula>
    </cfRule>
  </conditionalFormatting>
  <conditionalFormatting sqref="AD4">
    <cfRule type="expression" dxfId="450" priority="6983">
      <formula>$A4&gt;$C$2</formula>
    </cfRule>
  </conditionalFormatting>
  <conditionalFormatting sqref="AF23:AH23">
    <cfRule type="expression" dxfId="449" priority="7160">
      <formula>$AE17&gt;$C$2</formula>
    </cfRule>
  </conditionalFormatting>
  <conditionalFormatting sqref="C22:E22">
    <cfRule type="expression" dxfId="448" priority="6981">
      <formula>$A22&gt;$C$2</formula>
    </cfRule>
  </conditionalFormatting>
  <conditionalFormatting sqref="AD22 Y22 T22 O22 F22:J22">
    <cfRule type="expression" dxfId="447" priority="6934">
      <formula>$A22&gt;$C$2</formula>
    </cfRule>
  </conditionalFormatting>
  <conditionalFormatting sqref="H22">
    <cfRule type="expression" dxfId="446" priority="6935">
      <formula>ISTEXT(I22)</formula>
    </cfRule>
  </conditionalFormatting>
  <conditionalFormatting sqref="G22">
    <cfRule type="expression" dxfId="445" priority="6936">
      <formula>ISTEXT(F22)</formula>
    </cfRule>
  </conditionalFormatting>
  <conditionalFormatting sqref="G22">
    <cfRule type="expression" dxfId="444" priority="6937">
      <formula>ISTEXT(H22)</formula>
    </cfRule>
  </conditionalFormatting>
  <conditionalFormatting sqref="F22">
    <cfRule type="expression" dxfId="443" priority="6938">
      <formula>ISTEXT(G22)</formula>
    </cfRule>
  </conditionalFormatting>
  <conditionalFormatting sqref="H22">
    <cfRule type="expression" dxfId="442" priority="6939">
      <formula>ISTEXT(G22)</formula>
    </cfRule>
  </conditionalFormatting>
  <conditionalFormatting sqref="I22">
    <cfRule type="expression" dxfId="441" priority="6941">
      <formula>ISTEXT(H22)</formula>
    </cfRule>
  </conditionalFormatting>
  <conditionalFormatting sqref="I22">
    <cfRule type="expression" dxfId="440" priority="6942">
      <formula>ISTEXT(J22)</formula>
    </cfRule>
  </conditionalFormatting>
  <conditionalFormatting sqref="K22:N22">
    <cfRule type="expression" dxfId="439" priority="6943">
      <formula>$A22&gt;$C$2</formula>
    </cfRule>
  </conditionalFormatting>
  <conditionalFormatting sqref="M22">
    <cfRule type="expression" dxfId="438" priority="6944">
      <formula>ISTEXT(N22)</formula>
    </cfRule>
  </conditionalFormatting>
  <conditionalFormatting sqref="L22">
    <cfRule type="expression" dxfId="437" priority="6945">
      <formula>ISTEXT(K22)</formula>
    </cfRule>
  </conditionalFormatting>
  <conditionalFormatting sqref="L22">
    <cfRule type="expression" dxfId="436" priority="6946">
      <formula>ISTEXT(M22)</formula>
    </cfRule>
  </conditionalFormatting>
  <conditionalFormatting sqref="K22">
    <cfRule type="expression" dxfId="435" priority="6947">
      <formula>ISTEXT(I22)</formula>
    </cfRule>
  </conditionalFormatting>
  <conditionalFormatting sqref="M22">
    <cfRule type="expression" dxfId="434" priority="6948">
      <formula>ISTEXT(L22)</formula>
    </cfRule>
  </conditionalFormatting>
  <conditionalFormatting sqref="N22">
    <cfRule type="expression" dxfId="433" priority="6949">
      <formula>ISTEXT(M22)</formula>
    </cfRule>
  </conditionalFormatting>
  <conditionalFormatting sqref="N22">
    <cfRule type="expression" dxfId="432" priority="6950">
      <formula>ISTEXT(O22)</formula>
    </cfRule>
  </conditionalFormatting>
  <conditionalFormatting sqref="P22:S22">
    <cfRule type="expression" dxfId="431" priority="6951">
      <formula>$A22&gt;$C$2</formula>
    </cfRule>
  </conditionalFormatting>
  <conditionalFormatting sqref="R22">
    <cfRule type="expression" dxfId="430" priority="6952">
      <formula>ISTEXT(S22)</formula>
    </cfRule>
  </conditionalFormatting>
  <conditionalFormatting sqref="Q22">
    <cfRule type="expression" dxfId="429" priority="6953">
      <formula>ISTEXT(P22)</formula>
    </cfRule>
  </conditionalFormatting>
  <conditionalFormatting sqref="Q22">
    <cfRule type="expression" dxfId="428" priority="6954">
      <formula>ISTEXT(R22)</formula>
    </cfRule>
  </conditionalFormatting>
  <conditionalFormatting sqref="P22">
    <cfRule type="expression" dxfId="427" priority="6955">
      <formula>ISTEXT(N22)</formula>
    </cfRule>
  </conditionalFormatting>
  <conditionalFormatting sqref="R22">
    <cfRule type="expression" dxfId="426" priority="6956">
      <formula>ISTEXT(Q22)</formula>
    </cfRule>
  </conditionalFormatting>
  <conditionalFormatting sqref="S22">
    <cfRule type="expression" dxfId="425" priority="6957">
      <formula>ISTEXT(R22)</formula>
    </cfRule>
  </conditionalFormatting>
  <conditionalFormatting sqref="S22">
    <cfRule type="expression" dxfId="424" priority="6958">
      <formula>ISTEXT(T22)</formula>
    </cfRule>
  </conditionalFormatting>
  <conditionalFormatting sqref="U22:X22">
    <cfRule type="expression" dxfId="423" priority="6959">
      <formula>$A22&gt;$C$2</formula>
    </cfRule>
  </conditionalFormatting>
  <conditionalFormatting sqref="W22">
    <cfRule type="expression" dxfId="422" priority="6960">
      <formula>ISTEXT(X22)</formula>
    </cfRule>
  </conditionalFormatting>
  <conditionalFormatting sqref="V22">
    <cfRule type="expression" dxfId="421" priority="6961">
      <formula>ISTEXT(U22)</formula>
    </cfRule>
  </conditionalFormatting>
  <conditionalFormatting sqref="V22">
    <cfRule type="expression" dxfId="420" priority="6962">
      <formula>ISTEXT(W22)</formula>
    </cfRule>
  </conditionalFormatting>
  <conditionalFormatting sqref="U22">
    <cfRule type="expression" dxfId="419" priority="6963">
      <formula>ISTEXT(S22)</formula>
    </cfRule>
  </conditionalFormatting>
  <conditionalFormatting sqref="W22">
    <cfRule type="expression" dxfId="418" priority="6964">
      <formula>ISTEXT(V22)</formula>
    </cfRule>
  </conditionalFormatting>
  <conditionalFormatting sqref="X22">
    <cfRule type="expression" dxfId="417" priority="6965">
      <formula>ISTEXT(W22)</formula>
    </cfRule>
  </conditionalFormatting>
  <conditionalFormatting sqref="X22">
    <cfRule type="expression" dxfId="416" priority="6966">
      <formula>ISTEXT(Y22)</formula>
    </cfRule>
  </conditionalFormatting>
  <conditionalFormatting sqref="Z22:AC22">
    <cfRule type="expression" dxfId="415" priority="6967">
      <formula>$A22&gt;$C$2</formula>
    </cfRule>
  </conditionalFormatting>
  <conditionalFormatting sqref="AB22">
    <cfRule type="expression" dxfId="414" priority="6968">
      <formula>ISTEXT(AC22)</formula>
    </cfRule>
  </conditionalFormatting>
  <conditionalFormatting sqref="AA22">
    <cfRule type="expression" dxfId="413" priority="6969">
      <formula>ISTEXT(Z22)</formula>
    </cfRule>
  </conditionalFormatting>
  <conditionalFormatting sqref="AA22">
    <cfRule type="expression" dxfId="412" priority="6970">
      <formula>ISTEXT(AB22)</formula>
    </cfRule>
  </conditionalFormatting>
  <conditionalFormatting sqref="Z22">
    <cfRule type="expression" dxfId="411" priority="6971">
      <formula>ISTEXT(AA22)</formula>
    </cfRule>
  </conditionalFormatting>
  <conditionalFormatting sqref="AB22">
    <cfRule type="expression" dxfId="410" priority="6972">
      <formula>ISTEXT(AA22)</formula>
    </cfRule>
  </conditionalFormatting>
  <conditionalFormatting sqref="AC22">
    <cfRule type="expression" dxfId="409" priority="6974">
      <formula>ISTEXT(AB22)</formula>
    </cfRule>
  </conditionalFormatting>
  <conditionalFormatting sqref="AC22">
    <cfRule type="expression" dxfId="408" priority="6975">
      <formula>ISTEXT(AD22)</formula>
    </cfRule>
  </conditionalFormatting>
  <conditionalFormatting sqref="K22">
    <cfRule type="expression" dxfId="407" priority="6976">
      <formula>ISTEXT(L22)</formula>
    </cfRule>
  </conditionalFormatting>
  <conditionalFormatting sqref="P22">
    <cfRule type="expression" dxfId="406" priority="6977">
      <formula>ISTEXT(Q22)</formula>
    </cfRule>
  </conditionalFormatting>
  <conditionalFormatting sqref="U22">
    <cfRule type="expression" dxfId="405" priority="6978">
      <formula>ISTEXT(V22)</formula>
    </cfRule>
  </conditionalFormatting>
  <conditionalFormatting sqref="Z22">
    <cfRule type="expression" dxfId="404" priority="6979">
      <formula>ISTEXT(X22)</formula>
    </cfRule>
  </conditionalFormatting>
  <conditionalFormatting sqref="AF22:AH22">
    <cfRule type="expression" dxfId="403" priority="6982">
      <formula>$AE16&gt;$C$2</formula>
    </cfRule>
  </conditionalFormatting>
  <conditionalFormatting sqref="C21:D21 C19:D19">
    <cfRule type="expression" dxfId="402" priority="6931">
      <formula>$A19&gt;$C$2</formula>
    </cfRule>
  </conditionalFormatting>
  <conditionalFormatting sqref="AF21:AH21">
    <cfRule type="expression" dxfId="401" priority="6929">
      <formula>$AE19&gt;$C$2</formula>
    </cfRule>
  </conditionalFormatting>
  <conditionalFormatting sqref="AD19 Y19 T19 O19 F19:J19 F21:J21 O21 T21 Y21 AD21">
    <cfRule type="expression" dxfId="400" priority="6883">
      <formula>$A19&gt;$C$2</formula>
    </cfRule>
  </conditionalFormatting>
  <conditionalFormatting sqref="H19 H21">
    <cfRule type="expression" dxfId="399" priority="6884">
      <formula>ISTEXT(I19)</formula>
    </cfRule>
  </conditionalFormatting>
  <conditionalFormatting sqref="G19 G21">
    <cfRule type="expression" dxfId="398" priority="6885">
      <formula>ISTEXT(F19)</formula>
    </cfRule>
  </conditionalFormatting>
  <conditionalFormatting sqref="G19 G21">
    <cfRule type="expression" dxfId="397" priority="6886">
      <formula>ISTEXT(H19)</formula>
    </cfRule>
  </conditionalFormatting>
  <conditionalFormatting sqref="F19 F21">
    <cfRule type="expression" dxfId="396" priority="6887">
      <formula>ISTEXT(G19)</formula>
    </cfRule>
  </conditionalFormatting>
  <conditionalFormatting sqref="H19 H21">
    <cfRule type="expression" dxfId="395" priority="6888">
      <formula>ISTEXT(G19)</formula>
    </cfRule>
  </conditionalFormatting>
  <conditionalFormatting sqref="I19 I21">
    <cfRule type="expression" dxfId="394" priority="6890">
      <formula>ISTEXT(H19)</formula>
    </cfRule>
  </conditionalFormatting>
  <conditionalFormatting sqref="I19 I21">
    <cfRule type="expression" dxfId="393" priority="6891">
      <formula>ISTEXT(J19)</formula>
    </cfRule>
  </conditionalFormatting>
  <conditionalFormatting sqref="K19:N19 K21:N21">
    <cfRule type="expression" dxfId="392" priority="6892">
      <formula>$A19&gt;$C$2</formula>
    </cfRule>
  </conditionalFormatting>
  <conditionalFormatting sqref="M19 M21">
    <cfRule type="expression" dxfId="391" priority="6893">
      <formula>ISTEXT(N19)</formula>
    </cfRule>
  </conditionalFormatting>
  <conditionalFormatting sqref="L19 L21">
    <cfRule type="expression" dxfId="390" priority="6894">
      <formula>ISTEXT(K19)</formula>
    </cfRule>
  </conditionalFormatting>
  <conditionalFormatting sqref="L19 L21">
    <cfRule type="expression" dxfId="389" priority="6895">
      <formula>ISTEXT(M19)</formula>
    </cfRule>
  </conditionalFormatting>
  <conditionalFormatting sqref="K19 K21">
    <cfRule type="expression" dxfId="388" priority="6896">
      <formula>ISTEXT(I19)</formula>
    </cfRule>
  </conditionalFormatting>
  <conditionalFormatting sqref="M19 M21">
    <cfRule type="expression" dxfId="387" priority="6897">
      <formula>ISTEXT(L19)</formula>
    </cfRule>
  </conditionalFormatting>
  <conditionalFormatting sqref="N19 N21">
    <cfRule type="expression" dxfId="386" priority="6898">
      <formula>ISTEXT(M19)</formula>
    </cfRule>
  </conditionalFormatting>
  <conditionalFormatting sqref="N19 N21">
    <cfRule type="expression" dxfId="385" priority="6899">
      <formula>ISTEXT(O19)</formula>
    </cfRule>
  </conditionalFormatting>
  <conditionalFormatting sqref="P19:S19 P21:S21">
    <cfRule type="expression" dxfId="384" priority="6900">
      <formula>$A19&gt;$C$2</formula>
    </cfRule>
  </conditionalFormatting>
  <conditionalFormatting sqref="R19 R21">
    <cfRule type="expression" dxfId="383" priority="6901">
      <formula>ISTEXT(S19)</formula>
    </cfRule>
  </conditionalFormatting>
  <conditionalFormatting sqref="Q19 Q21">
    <cfRule type="expression" dxfId="382" priority="6902">
      <formula>ISTEXT(P19)</formula>
    </cfRule>
  </conditionalFormatting>
  <conditionalFormatting sqref="Q19 Q21">
    <cfRule type="expression" dxfId="381" priority="6903">
      <formula>ISTEXT(R19)</formula>
    </cfRule>
  </conditionalFormatting>
  <conditionalFormatting sqref="P19 P21">
    <cfRule type="expression" dxfId="380" priority="6904">
      <formula>ISTEXT(N19)</formula>
    </cfRule>
  </conditionalFormatting>
  <conditionalFormatting sqref="R19 R21">
    <cfRule type="expression" dxfId="379" priority="6905">
      <formula>ISTEXT(Q19)</formula>
    </cfRule>
  </conditionalFormatting>
  <conditionalFormatting sqref="S19 S21">
    <cfRule type="expression" dxfId="378" priority="6906">
      <formula>ISTEXT(R19)</formula>
    </cfRule>
  </conditionalFormatting>
  <conditionalFormatting sqref="S19 S21">
    <cfRule type="expression" dxfId="377" priority="6907">
      <formula>ISTEXT(T19)</formula>
    </cfRule>
  </conditionalFormatting>
  <conditionalFormatting sqref="U19:X19 U21:X21">
    <cfRule type="expression" dxfId="376" priority="6908">
      <formula>$A19&gt;$C$2</formula>
    </cfRule>
  </conditionalFormatting>
  <conditionalFormatting sqref="W19 W21">
    <cfRule type="expression" dxfId="375" priority="6909">
      <formula>ISTEXT(X19)</formula>
    </cfRule>
  </conditionalFormatting>
  <conditionalFormatting sqref="V19 V21">
    <cfRule type="expression" dxfId="374" priority="6910">
      <formula>ISTEXT(U19)</formula>
    </cfRule>
  </conditionalFormatting>
  <conditionalFormatting sqref="V19 V21">
    <cfRule type="expression" dxfId="373" priority="6911">
      <formula>ISTEXT(W19)</formula>
    </cfRule>
  </conditionalFormatting>
  <conditionalFormatting sqref="U19 U21">
    <cfRule type="expression" dxfId="372" priority="6912">
      <formula>ISTEXT(S19)</formula>
    </cfRule>
  </conditionalFormatting>
  <conditionalFormatting sqref="W19 W21">
    <cfRule type="expression" dxfId="371" priority="6913">
      <formula>ISTEXT(V19)</formula>
    </cfRule>
  </conditionalFormatting>
  <conditionalFormatting sqref="X19 X21">
    <cfRule type="expression" dxfId="370" priority="6914">
      <formula>ISTEXT(W19)</formula>
    </cfRule>
  </conditionalFormatting>
  <conditionalFormatting sqref="X19 X21">
    <cfRule type="expression" dxfId="369" priority="6915">
      <formula>ISTEXT(Y19)</formula>
    </cfRule>
  </conditionalFormatting>
  <conditionalFormatting sqref="Z19:AC19 Z21:AC21">
    <cfRule type="expression" dxfId="368" priority="6916">
      <formula>$A19&gt;$C$2</formula>
    </cfRule>
  </conditionalFormatting>
  <conditionalFormatting sqref="AB19 AB21">
    <cfRule type="expression" dxfId="367" priority="6917">
      <formula>ISTEXT(AC19)</formula>
    </cfRule>
  </conditionalFormatting>
  <conditionalFormatting sqref="AA19 AA21">
    <cfRule type="expression" dxfId="366" priority="6918">
      <formula>ISTEXT(Z19)</formula>
    </cfRule>
  </conditionalFormatting>
  <conditionalFormatting sqref="AA19 AA21">
    <cfRule type="expression" dxfId="365" priority="6919">
      <formula>ISTEXT(AB19)</formula>
    </cfRule>
  </conditionalFormatting>
  <conditionalFormatting sqref="Z19 Z21">
    <cfRule type="expression" dxfId="364" priority="6920">
      <formula>ISTEXT(AA19)</formula>
    </cfRule>
  </conditionalFormatting>
  <conditionalFormatting sqref="AB19 AB21">
    <cfRule type="expression" dxfId="363" priority="6921">
      <formula>ISTEXT(AA19)</formula>
    </cfRule>
  </conditionalFormatting>
  <conditionalFormatting sqref="AC19 AC21">
    <cfRule type="expression" dxfId="362" priority="6923">
      <formula>ISTEXT(AB19)</formula>
    </cfRule>
  </conditionalFormatting>
  <conditionalFormatting sqref="AC19 AC21">
    <cfRule type="expression" dxfId="361" priority="6924">
      <formula>ISTEXT(AD19)</formula>
    </cfRule>
  </conditionalFormatting>
  <conditionalFormatting sqref="K19 K21">
    <cfRule type="expression" dxfId="360" priority="6925">
      <formula>ISTEXT(L19)</formula>
    </cfRule>
  </conditionalFormatting>
  <conditionalFormatting sqref="P19 P21">
    <cfRule type="expression" dxfId="359" priority="6926">
      <formula>ISTEXT(Q19)</formula>
    </cfRule>
  </conditionalFormatting>
  <conditionalFormatting sqref="U19 U21">
    <cfRule type="expression" dxfId="358" priority="6927">
      <formula>ISTEXT(V19)</formula>
    </cfRule>
  </conditionalFormatting>
  <conditionalFormatting sqref="Z19 Z21">
    <cfRule type="expression" dxfId="357" priority="6928">
      <formula>ISTEXT(X19)</formula>
    </cfRule>
  </conditionalFormatting>
  <conditionalFormatting sqref="AF19:AH19">
    <cfRule type="expression" dxfId="356" priority="6932">
      <formula>$AE14&gt;$C$2</formula>
    </cfRule>
  </conditionalFormatting>
  <conditionalFormatting sqref="C18:D18">
    <cfRule type="expression" dxfId="355" priority="6880">
      <formula>$A18&gt;$C$2</formula>
    </cfRule>
  </conditionalFormatting>
  <conditionalFormatting sqref="AD18 Y18 T18 O18 F18:J18">
    <cfRule type="expression" dxfId="354" priority="6833">
      <formula>$A18&gt;$C$2</formula>
    </cfRule>
  </conditionalFormatting>
  <conditionalFormatting sqref="H18">
    <cfRule type="expression" dxfId="353" priority="6834">
      <formula>ISTEXT(I18)</formula>
    </cfRule>
  </conditionalFormatting>
  <conditionalFormatting sqref="G18">
    <cfRule type="expression" dxfId="352" priority="6835">
      <formula>ISTEXT(F18)</formula>
    </cfRule>
  </conditionalFormatting>
  <conditionalFormatting sqref="G18">
    <cfRule type="expression" dxfId="351" priority="6836">
      <formula>ISTEXT(H18)</formula>
    </cfRule>
  </conditionalFormatting>
  <conditionalFormatting sqref="F18">
    <cfRule type="expression" dxfId="350" priority="6837">
      <formula>ISTEXT(G18)</formula>
    </cfRule>
  </conditionalFormatting>
  <conditionalFormatting sqref="H18">
    <cfRule type="expression" dxfId="349" priority="6838">
      <formula>ISTEXT(G18)</formula>
    </cfRule>
  </conditionalFormatting>
  <conditionalFormatting sqref="I18">
    <cfRule type="expression" dxfId="348" priority="6840">
      <formula>ISTEXT(H18)</formula>
    </cfRule>
  </conditionalFormatting>
  <conditionalFormatting sqref="I18">
    <cfRule type="expression" dxfId="347" priority="6841">
      <formula>ISTEXT(J18)</formula>
    </cfRule>
  </conditionalFormatting>
  <conditionalFormatting sqref="K18:N18">
    <cfRule type="expression" dxfId="346" priority="6842">
      <formula>$A18&gt;$C$2</formula>
    </cfRule>
  </conditionalFormatting>
  <conditionalFormatting sqref="M18">
    <cfRule type="expression" dxfId="345" priority="6843">
      <formula>ISTEXT(N18)</formula>
    </cfRule>
  </conditionalFormatting>
  <conditionalFormatting sqref="L18">
    <cfRule type="expression" dxfId="344" priority="6844">
      <formula>ISTEXT(K18)</formula>
    </cfRule>
  </conditionalFormatting>
  <conditionalFormatting sqref="L18">
    <cfRule type="expression" dxfId="343" priority="6845">
      <formula>ISTEXT(M18)</formula>
    </cfRule>
  </conditionalFormatting>
  <conditionalFormatting sqref="K18">
    <cfRule type="expression" dxfId="342" priority="6846">
      <formula>ISTEXT(I18)</formula>
    </cfRule>
  </conditionalFormatting>
  <conditionalFormatting sqref="M18">
    <cfRule type="expression" dxfId="341" priority="6847">
      <formula>ISTEXT(L18)</formula>
    </cfRule>
  </conditionalFormatting>
  <conditionalFormatting sqref="N18">
    <cfRule type="expression" dxfId="340" priority="6848">
      <formula>ISTEXT(M18)</formula>
    </cfRule>
  </conditionalFormatting>
  <conditionalFormatting sqref="N18">
    <cfRule type="expression" dxfId="339" priority="6849">
      <formula>ISTEXT(O18)</formula>
    </cfRule>
  </conditionalFormatting>
  <conditionalFormatting sqref="P18:S18">
    <cfRule type="expression" dxfId="338" priority="6850">
      <formula>$A18&gt;$C$2</formula>
    </cfRule>
  </conditionalFormatting>
  <conditionalFormatting sqref="R18">
    <cfRule type="expression" dxfId="337" priority="6851">
      <formula>ISTEXT(S18)</formula>
    </cfRule>
  </conditionalFormatting>
  <conditionalFormatting sqref="Q18">
    <cfRule type="expression" dxfId="336" priority="6852">
      <formula>ISTEXT(P18)</formula>
    </cfRule>
  </conditionalFormatting>
  <conditionalFormatting sqref="Q18">
    <cfRule type="expression" dxfId="335" priority="6853">
      <formula>ISTEXT(R18)</formula>
    </cfRule>
  </conditionalFormatting>
  <conditionalFormatting sqref="P18">
    <cfRule type="expression" dxfId="334" priority="6854">
      <formula>ISTEXT(N18)</formula>
    </cfRule>
  </conditionalFormatting>
  <conditionalFormatting sqref="R18">
    <cfRule type="expression" dxfId="333" priority="6855">
      <formula>ISTEXT(Q18)</formula>
    </cfRule>
  </conditionalFormatting>
  <conditionalFormatting sqref="S18">
    <cfRule type="expression" dxfId="332" priority="6856">
      <formula>ISTEXT(R18)</formula>
    </cfRule>
  </conditionalFormatting>
  <conditionalFormatting sqref="S18">
    <cfRule type="expression" dxfId="331" priority="6857">
      <formula>ISTEXT(T18)</formula>
    </cfRule>
  </conditionalFormatting>
  <conditionalFormatting sqref="U18:X18">
    <cfRule type="expression" dxfId="330" priority="6858">
      <formula>$A18&gt;$C$2</formula>
    </cfRule>
  </conditionalFormatting>
  <conditionalFormatting sqref="W18">
    <cfRule type="expression" dxfId="329" priority="6859">
      <formula>ISTEXT(X18)</formula>
    </cfRule>
  </conditionalFormatting>
  <conditionalFormatting sqref="V18">
    <cfRule type="expression" dxfId="328" priority="6860">
      <formula>ISTEXT(U18)</formula>
    </cfRule>
  </conditionalFormatting>
  <conditionalFormatting sqref="V18">
    <cfRule type="expression" dxfId="327" priority="6861">
      <formula>ISTEXT(W18)</formula>
    </cfRule>
  </conditionalFormatting>
  <conditionalFormatting sqref="U18">
    <cfRule type="expression" dxfId="326" priority="6862">
      <formula>ISTEXT(S18)</formula>
    </cfRule>
  </conditionalFormatting>
  <conditionalFormatting sqref="W18">
    <cfRule type="expression" dxfId="325" priority="6863">
      <formula>ISTEXT(V18)</formula>
    </cfRule>
  </conditionalFormatting>
  <conditionalFormatting sqref="X18">
    <cfRule type="expression" dxfId="324" priority="6864">
      <formula>ISTEXT(W18)</formula>
    </cfRule>
  </conditionalFormatting>
  <conditionalFormatting sqref="X18">
    <cfRule type="expression" dxfId="323" priority="6865">
      <formula>ISTEXT(Y18)</formula>
    </cfRule>
  </conditionalFormatting>
  <conditionalFormatting sqref="Z18:AC18">
    <cfRule type="expression" dxfId="322" priority="6866">
      <formula>$A18&gt;$C$2</formula>
    </cfRule>
  </conditionalFormatting>
  <conditionalFormatting sqref="AB18">
    <cfRule type="expression" dxfId="321" priority="6867">
      <formula>ISTEXT(AC18)</formula>
    </cfRule>
  </conditionalFormatting>
  <conditionalFormatting sqref="AA18">
    <cfRule type="expression" dxfId="320" priority="6868">
      <formula>ISTEXT(Z18)</formula>
    </cfRule>
  </conditionalFormatting>
  <conditionalFormatting sqref="AA18">
    <cfRule type="expression" dxfId="319" priority="6869">
      <formula>ISTEXT(AB18)</formula>
    </cfRule>
  </conditionalFormatting>
  <conditionalFormatting sqref="Z18">
    <cfRule type="expression" dxfId="318" priority="6870">
      <formula>ISTEXT(AA18)</formula>
    </cfRule>
  </conditionalFormatting>
  <conditionalFormatting sqref="AB18">
    <cfRule type="expression" dxfId="317" priority="6871">
      <formula>ISTEXT(AA18)</formula>
    </cfRule>
  </conditionalFormatting>
  <conditionalFormatting sqref="AC18">
    <cfRule type="expression" dxfId="316" priority="6873">
      <formula>ISTEXT(AB18)</formula>
    </cfRule>
  </conditionalFormatting>
  <conditionalFormatting sqref="AC18">
    <cfRule type="expression" dxfId="315" priority="6874">
      <formula>ISTEXT(AD18)</formula>
    </cfRule>
  </conditionalFormatting>
  <conditionalFormatting sqref="K18">
    <cfRule type="expression" dxfId="314" priority="6875">
      <formula>ISTEXT(L18)</formula>
    </cfRule>
  </conditionalFormatting>
  <conditionalFormatting sqref="P18">
    <cfRule type="expression" dxfId="313" priority="6876">
      <formula>ISTEXT(Q18)</formula>
    </cfRule>
  </conditionalFormatting>
  <conditionalFormatting sqref="U18">
    <cfRule type="expression" dxfId="312" priority="6877">
      <formula>ISTEXT(V18)</formula>
    </cfRule>
  </conditionalFormatting>
  <conditionalFormatting sqref="Z18">
    <cfRule type="expression" dxfId="311" priority="6878">
      <formula>ISTEXT(X18)</formula>
    </cfRule>
  </conditionalFormatting>
  <conditionalFormatting sqref="AF18:AH18">
    <cfRule type="expression" dxfId="310" priority="6881">
      <formula>$AE13&gt;$C$2</formula>
    </cfRule>
  </conditionalFormatting>
  <conditionalFormatting sqref="C20:D20">
    <cfRule type="expression" dxfId="309" priority="6831">
      <formula>$A20&gt;$C$2</formula>
    </cfRule>
  </conditionalFormatting>
  <conditionalFormatting sqref="AF20:AH20">
    <cfRule type="expression" dxfId="308" priority="6830">
      <formula>$AE18&gt;$C$2</formula>
    </cfRule>
  </conditionalFormatting>
  <conditionalFormatting sqref="F20:J20 O20 T20 Y20 AD20">
    <cfRule type="expression" dxfId="307" priority="6784">
      <formula>$A20&gt;$C$2</formula>
    </cfRule>
  </conditionalFormatting>
  <conditionalFormatting sqref="H20">
    <cfRule type="expression" dxfId="306" priority="6785">
      <formula>ISTEXT(I20)</formula>
    </cfRule>
  </conditionalFormatting>
  <conditionalFormatting sqref="G20">
    <cfRule type="expression" dxfId="305" priority="6786">
      <formula>ISTEXT(F20)</formula>
    </cfRule>
  </conditionalFormatting>
  <conditionalFormatting sqref="G20">
    <cfRule type="expression" dxfId="304" priority="6787">
      <formula>ISTEXT(H20)</formula>
    </cfRule>
  </conditionalFormatting>
  <conditionalFormatting sqref="F20">
    <cfRule type="expression" dxfId="303" priority="6788">
      <formula>ISTEXT(G20)</formula>
    </cfRule>
  </conditionalFormatting>
  <conditionalFormatting sqref="H20">
    <cfRule type="expression" dxfId="302" priority="6789">
      <formula>ISTEXT(G20)</formula>
    </cfRule>
  </conditionalFormatting>
  <conditionalFormatting sqref="I20">
    <cfRule type="expression" dxfId="301" priority="6791">
      <formula>ISTEXT(H20)</formula>
    </cfRule>
  </conditionalFormatting>
  <conditionalFormatting sqref="I20">
    <cfRule type="expression" dxfId="300" priority="6792">
      <formula>ISTEXT(J20)</formula>
    </cfRule>
  </conditionalFormatting>
  <conditionalFormatting sqref="K20:N20">
    <cfRule type="expression" dxfId="299" priority="6793">
      <formula>$A20&gt;$C$2</formula>
    </cfRule>
  </conditionalFormatting>
  <conditionalFormatting sqref="M20">
    <cfRule type="expression" dxfId="298" priority="6794">
      <formula>ISTEXT(N20)</formula>
    </cfRule>
  </conditionalFormatting>
  <conditionalFormatting sqref="L20">
    <cfRule type="expression" dxfId="297" priority="6795">
      <formula>ISTEXT(K20)</formula>
    </cfRule>
  </conditionalFormatting>
  <conditionalFormatting sqref="L20">
    <cfRule type="expression" dxfId="296" priority="6796">
      <formula>ISTEXT(M20)</formula>
    </cfRule>
  </conditionalFormatting>
  <conditionalFormatting sqref="K20">
    <cfRule type="expression" dxfId="295" priority="6797">
      <formula>ISTEXT(I20)</formula>
    </cfRule>
  </conditionalFormatting>
  <conditionalFormatting sqref="M20">
    <cfRule type="expression" dxfId="294" priority="6798">
      <formula>ISTEXT(L20)</formula>
    </cfRule>
  </conditionalFormatting>
  <conditionalFormatting sqref="N20">
    <cfRule type="expression" dxfId="293" priority="6799">
      <formula>ISTEXT(M20)</formula>
    </cfRule>
  </conditionalFormatting>
  <conditionalFormatting sqref="N20">
    <cfRule type="expression" dxfId="292" priority="6800">
      <formula>ISTEXT(O20)</formula>
    </cfRule>
  </conditionalFormatting>
  <conditionalFormatting sqref="P20:S20">
    <cfRule type="expression" dxfId="291" priority="6801">
      <formula>$A20&gt;$C$2</formula>
    </cfRule>
  </conditionalFormatting>
  <conditionalFormatting sqref="R20">
    <cfRule type="expression" dxfId="290" priority="6802">
      <formula>ISTEXT(S20)</formula>
    </cfRule>
  </conditionalFormatting>
  <conditionalFormatting sqref="Q20">
    <cfRule type="expression" dxfId="289" priority="6803">
      <formula>ISTEXT(P20)</formula>
    </cfRule>
  </conditionalFormatting>
  <conditionalFormatting sqref="Q20">
    <cfRule type="expression" dxfId="288" priority="6804">
      <formula>ISTEXT(R20)</formula>
    </cfRule>
  </conditionalFormatting>
  <conditionalFormatting sqref="P20">
    <cfRule type="expression" dxfId="287" priority="6805">
      <formula>ISTEXT(N20)</formula>
    </cfRule>
  </conditionalFormatting>
  <conditionalFormatting sqref="R20">
    <cfRule type="expression" dxfId="286" priority="6806">
      <formula>ISTEXT(Q20)</formula>
    </cfRule>
  </conditionalFormatting>
  <conditionalFormatting sqref="S20">
    <cfRule type="expression" dxfId="285" priority="6807">
      <formula>ISTEXT(R20)</formula>
    </cfRule>
  </conditionalFormatting>
  <conditionalFormatting sqref="S20">
    <cfRule type="expression" dxfId="284" priority="6808">
      <formula>ISTEXT(T20)</formula>
    </cfRule>
  </conditionalFormatting>
  <conditionalFormatting sqref="U20:X20">
    <cfRule type="expression" dxfId="283" priority="6809">
      <formula>$A20&gt;$C$2</formula>
    </cfRule>
  </conditionalFormatting>
  <conditionalFormatting sqref="W20">
    <cfRule type="expression" dxfId="282" priority="6810">
      <formula>ISTEXT(X20)</formula>
    </cfRule>
  </conditionalFormatting>
  <conditionalFormatting sqref="V20">
    <cfRule type="expression" dxfId="281" priority="6811">
      <formula>ISTEXT(U20)</formula>
    </cfRule>
  </conditionalFormatting>
  <conditionalFormatting sqref="V20">
    <cfRule type="expression" dxfId="280" priority="6812">
      <formula>ISTEXT(W20)</formula>
    </cfRule>
  </conditionalFormatting>
  <conditionalFormatting sqref="U20">
    <cfRule type="expression" dxfId="279" priority="6813">
      <formula>ISTEXT(S20)</formula>
    </cfRule>
  </conditionalFormatting>
  <conditionalFormatting sqref="W20">
    <cfRule type="expression" dxfId="278" priority="6814">
      <formula>ISTEXT(V20)</formula>
    </cfRule>
  </conditionalFormatting>
  <conditionalFormatting sqref="X20">
    <cfRule type="expression" dxfId="277" priority="6815">
      <formula>ISTEXT(W20)</formula>
    </cfRule>
  </conditionalFormatting>
  <conditionalFormatting sqref="X20">
    <cfRule type="expression" dxfId="276" priority="6816">
      <formula>ISTEXT(Y20)</formula>
    </cfRule>
  </conditionalFormatting>
  <conditionalFormatting sqref="Z20:AC20">
    <cfRule type="expression" dxfId="275" priority="6817">
      <formula>$A20&gt;$C$2</formula>
    </cfRule>
  </conditionalFormatting>
  <conditionalFormatting sqref="AB20">
    <cfRule type="expression" dxfId="274" priority="6818">
      <formula>ISTEXT(AC20)</formula>
    </cfRule>
  </conditionalFormatting>
  <conditionalFormatting sqref="AA20">
    <cfRule type="expression" dxfId="273" priority="6819">
      <formula>ISTEXT(Z20)</formula>
    </cfRule>
  </conditionalFormatting>
  <conditionalFormatting sqref="AA20">
    <cfRule type="expression" dxfId="272" priority="6820">
      <formula>ISTEXT(AB20)</formula>
    </cfRule>
  </conditionalFormatting>
  <conditionalFormatting sqref="Z20">
    <cfRule type="expression" dxfId="271" priority="6821">
      <formula>ISTEXT(AA20)</formula>
    </cfRule>
  </conditionalFormatting>
  <conditionalFormatting sqref="AB20">
    <cfRule type="expression" dxfId="270" priority="6822">
      <formula>ISTEXT(AA20)</formula>
    </cfRule>
  </conditionalFormatting>
  <conditionalFormatting sqref="AC20">
    <cfRule type="expression" dxfId="269" priority="6824">
      <formula>ISTEXT(AB20)</formula>
    </cfRule>
  </conditionalFormatting>
  <conditionalFormatting sqref="AC20">
    <cfRule type="expression" dxfId="268" priority="6825">
      <formula>ISTEXT(AD20)</formula>
    </cfRule>
  </conditionalFormatting>
  <conditionalFormatting sqref="K20">
    <cfRule type="expression" dxfId="267" priority="6826">
      <formula>ISTEXT(L20)</formula>
    </cfRule>
  </conditionalFormatting>
  <conditionalFormatting sqref="P20">
    <cfRule type="expression" dxfId="266" priority="6827">
      <formula>ISTEXT(Q20)</formula>
    </cfRule>
  </conditionalFormatting>
  <conditionalFormatting sqref="U20">
    <cfRule type="expression" dxfId="265" priority="6828">
      <formula>ISTEXT(V20)</formula>
    </cfRule>
  </conditionalFormatting>
  <conditionalFormatting sqref="Z20">
    <cfRule type="expression" dxfId="264" priority="6829">
      <formula>ISTEXT(X20)</formula>
    </cfRule>
  </conditionalFormatting>
  <conditionalFormatting sqref="B21">
    <cfRule type="expression" dxfId="263" priority="5">
      <formula>$A21&gt;$C$2</formula>
    </cfRule>
  </conditionalFormatting>
  <conditionalFormatting sqref="B21">
    <cfRule type="expression" dxfId="262" priority="4">
      <formula>$A21&gt;$C$2</formula>
    </cfRule>
  </conditionalFormatting>
  <conditionalFormatting sqref="E7:E21">
    <cfRule type="expression" dxfId="261" priority="3">
      <formula>$A7&gt;$C$2</formula>
    </cfRule>
  </conditionalFormatting>
  <dataValidations count="2">
    <dataValidation type="list" allowBlank="1" showErrorMessage="1" sqref="K7:N24 U7:X24 Z7:AC24 F7:I24 P7:S24">
      <formula1>$F$1:$K$1</formula1>
    </dataValidation>
    <dataValidation type="decimal" operator="greaterThanOrEqual" allowBlank="1" showInputMessage="1" showErrorMessage="1" prompt="Укажите число классов" sqref="C2:E2">
      <formula1>0</formula1>
    </dataValidation>
  </dataValidations>
  <pageMargins left="0.70866141732283472" right="0.70866141732283472" top="0.27" bottom="0.26" header="0" footer="0"/>
  <pageSetup paperSize="9" scale="74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I25"/>
  <sheetViews>
    <sheetView showGridLines="0" showZeros="0" view="pageBreakPreview" zoomScale="70" zoomScaleNormal="7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14" sqref="G14"/>
    </sheetView>
  </sheetViews>
  <sheetFormatPr defaultColWidth="11.25" defaultRowHeight="15" customHeight="1"/>
  <cols>
    <col min="1" max="1" width="10.75" hidden="1" customWidth="1"/>
    <col min="2" max="2" width="42" customWidth="1"/>
    <col min="3" max="3" width="12" customWidth="1"/>
    <col min="4" max="4" width="12" style="53" customWidth="1"/>
    <col min="5" max="5" width="12" style="12" customWidth="1"/>
    <col min="6" max="6" width="5.25" style="13" customWidth="1"/>
    <col min="7" max="30" width="2.75" style="13" customWidth="1"/>
    <col min="31" max="31" width="3.25" hidden="1" customWidth="1"/>
    <col min="32" max="34" width="5" style="8" customWidth="1"/>
  </cols>
  <sheetData>
    <row r="1" spans="1:35" ht="32.25" customHeight="1">
      <c r="A1" s="14"/>
      <c r="B1" s="148" t="s">
        <v>25</v>
      </c>
      <c r="C1" s="149"/>
      <c r="D1" s="101"/>
      <c r="E1" s="102" t="s">
        <v>34</v>
      </c>
      <c r="F1" s="33" t="s">
        <v>80</v>
      </c>
      <c r="G1" s="33" t="s">
        <v>84</v>
      </c>
      <c r="H1" s="33" t="s">
        <v>82</v>
      </c>
      <c r="I1" s="16"/>
      <c r="J1" s="16"/>
      <c r="K1" s="16"/>
      <c r="L1" s="16"/>
      <c r="M1" s="16"/>
      <c r="N1" s="16"/>
      <c r="O1" s="16"/>
      <c r="P1" s="16"/>
      <c r="Q1" s="16"/>
      <c r="R1" s="8"/>
      <c r="S1" s="8"/>
      <c r="T1" s="17"/>
      <c r="U1" s="17"/>
      <c r="V1" s="17"/>
      <c r="W1" s="17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</row>
    <row r="2" spans="1:35" ht="138.75" customHeight="1">
      <c r="A2" s="14"/>
      <c r="B2" s="19" t="s">
        <v>59</v>
      </c>
      <c r="C2" s="42">
        <v>2</v>
      </c>
      <c r="D2" s="103"/>
      <c r="E2" s="104"/>
      <c r="F2" s="110" t="s">
        <v>79</v>
      </c>
      <c r="G2" s="110" t="s">
        <v>83</v>
      </c>
      <c r="H2" s="110" t="s">
        <v>81</v>
      </c>
      <c r="I2" s="109"/>
      <c r="J2" s="109"/>
      <c r="K2" s="109"/>
      <c r="L2" s="8"/>
      <c r="M2" s="8"/>
      <c r="N2" s="8"/>
      <c r="O2" s="8"/>
      <c r="P2" s="8"/>
      <c r="Q2" s="8"/>
      <c r="R2" s="8"/>
      <c r="S2" s="8"/>
      <c r="T2" s="17"/>
      <c r="U2" s="17"/>
      <c r="V2" s="17"/>
      <c r="W2" s="17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</row>
    <row r="3" spans="1:35" s="20" customFormat="1" ht="16.5" customHeight="1">
      <c r="A3" s="64"/>
      <c r="B3" s="137" t="s">
        <v>24</v>
      </c>
      <c r="C3" s="137"/>
      <c r="D3" s="137"/>
      <c r="E3" s="137"/>
      <c r="F3" s="138" t="s">
        <v>23</v>
      </c>
      <c r="G3" s="139"/>
      <c r="H3" s="139"/>
      <c r="I3" s="139"/>
      <c r="J3" s="139"/>
      <c r="K3" s="138" t="s">
        <v>22</v>
      </c>
      <c r="L3" s="139"/>
      <c r="M3" s="139"/>
      <c r="N3" s="139"/>
      <c r="O3" s="139"/>
      <c r="P3" s="138" t="s">
        <v>21</v>
      </c>
      <c r="Q3" s="139"/>
      <c r="R3" s="139"/>
      <c r="S3" s="139"/>
      <c r="T3" s="139"/>
      <c r="U3" s="138" t="s">
        <v>20</v>
      </c>
      <c r="V3" s="139"/>
      <c r="W3" s="139"/>
      <c r="X3" s="139"/>
      <c r="Y3" s="139"/>
      <c r="Z3" s="138" t="s">
        <v>19</v>
      </c>
      <c r="AA3" s="139"/>
      <c r="AB3" s="139"/>
      <c r="AC3" s="139"/>
      <c r="AD3" s="139"/>
      <c r="AF3" s="137" t="s">
        <v>32</v>
      </c>
      <c r="AG3" s="137"/>
      <c r="AH3" s="137"/>
      <c r="AI3" s="65"/>
    </row>
    <row r="4" spans="1:35" ht="116.25" customHeight="1">
      <c r="A4" s="14"/>
      <c r="B4" s="34" t="s">
        <v>18</v>
      </c>
      <c r="C4" s="91" t="s">
        <v>17</v>
      </c>
      <c r="D4" s="92" t="s">
        <v>29</v>
      </c>
      <c r="E4" s="93" t="s">
        <v>30</v>
      </c>
      <c r="F4" s="94" t="s">
        <v>16</v>
      </c>
      <c r="G4" s="94" t="s">
        <v>15</v>
      </c>
      <c r="H4" s="94" t="s">
        <v>14</v>
      </c>
      <c r="I4" s="94" t="s">
        <v>13</v>
      </c>
      <c r="J4" s="95" t="s">
        <v>12</v>
      </c>
      <c r="K4" s="94" t="s">
        <v>16</v>
      </c>
      <c r="L4" s="94" t="s">
        <v>15</v>
      </c>
      <c r="M4" s="94" t="s">
        <v>14</v>
      </c>
      <c r="N4" s="94" t="s">
        <v>13</v>
      </c>
      <c r="O4" s="95" t="s">
        <v>12</v>
      </c>
      <c r="P4" s="94" t="s">
        <v>16</v>
      </c>
      <c r="Q4" s="94" t="s">
        <v>15</v>
      </c>
      <c r="R4" s="94" t="s">
        <v>14</v>
      </c>
      <c r="S4" s="94" t="s">
        <v>13</v>
      </c>
      <c r="T4" s="95" t="s">
        <v>12</v>
      </c>
      <c r="U4" s="94" t="s">
        <v>16</v>
      </c>
      <c r="V4" s="94" t="s">
        <v>15</v>
      </c>
      <c r="W4" s="94" t="s">
        <v>14</v>
      </c>
      <c r="X4" s="94" t="s">
        <v>13</v>
      </c>
      <c r="Y4" s="95" t="s">
        <v>12</v>
      </c>
      <c r="Z4" s="94" t="s">
        <v>16</v>
      </c>
      <c r="AA4" s="94" t="s">
        <v>15</v>
      </c>
      <c r="AB4" s="94" t="s">
        <v>14</v>
      </c>
      <c r="AC4" s="94" t="s">
        <v>13</v>
      </c>
      <c r="AD4" s="95" t="s">
        <v>12</v>
      </c>
      <c r="AE4" s="20"/>
      <c r="AF4" s="41" t="str">
        <f>F2</f>
        <v>всероссийские проверочные</v>
      </c>
      <c r="AG4" s="41" t="str">
        <f t="shared" ref="AG4:AH4" si="0">G2</f>
        <v>контрольные работы</v>
      </c>
      <c r="AH4" s="41" t="str">
        <f t="shared" si="0"/>
        <v>промежуточная аттестация</v>
      </c>
    </row>
    <row r="5" spans="1:35" ht="15.75">
      <c r="A5" s="14"/>
      <c r="B5" s="96" t="s">
        <v>60</v>
      </c>
      <c r="C5" s="96"/>
      <c r="D5" s="97"/>
      <c r="E5" s="98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150"/>
      <c r="AA5" s="150"/>
      <c r="AB5" s="150"/>
      <c r="AC5" s="150"/>
      <c r="AD5" s="150"/>
      <c r="AE5" s="150"/>
      <c r="AF5" s="150"/>
      <c r="AG5" s="150"/>
      <c r="AH5" s="150"/>
    </row>
    <row r="6" spans="1:35" ht="15.75">
      <c r="A6" s="14">
        <v>1</v>
      </c>
      <c r="B6" s="164" t="s">
        <v>27</v>
      </c>
      <c r="C6" s="130"/>
      <c r="D6" s="63"/>
      <c r="E6" s="74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20">
        <v>1</v>
      </c>
      <c r="AF6" s="34"/>
      <c r="AG6" s="34"/>
      <c r="AH6" s="34"/>
    </row>
    <row r="7" spans="1:35" ht="15.75">
      <c r="A7" s="14">
        <v>1</v>
      </c>
      <c r="B7" s="58" t="s">
        <v>10</v>
      </c>
      <c r="C7" s="25" t="s">
        <v>60</v>
      </c>
      <c r="D7" s="75">
        <v>38</v>
      </c>
      <c r="E7" s="76">
        <f>(J7+O7+T7+Y7+AD7)/D7</f>
        <v>7.8947368421052627E-2</v>
      </c>
      <c r="F7" s="77"/>
      <c r="G7" s="77"/>
      <c r="H7" s="77"/>
      <c r="I7" s="77" t="s">
        <v>84</v>
      </c>
      <c r="J7" s="78">
        <f t="shared" ref="J7:J24" si="1">COUNTA(F7:I7)</f>
        <v>1</v>
      </c>
      <c r="K7" s="77"/>
      <c r="L7" s="77"/>
      <c r="M7" s="77"/>
      <c r="N7" s="77"/>
      <c r="O7" s="78">
        <f t="shared" ref="O7:O24" si="2">COUNTA(K7:N7)</f>
        <v>0</v>
      </c>
      <c r="P7" s="77" t="s">
        <v>84</v>
      </c>
      <c r="Q7" s="77"/>
      <c r="R7" s="77"/>
      <c r="S7" s="77"/>
      <c r="T7" s="78">
        <f t="shared" ref="T7:T24" si="3">COUNTA(P7:S7)</f>
        <v>1</v>
      </c>
      <c r="U7" s="77"/>
      <c r="V7" s="77"/>
      <c r="W7" s="77"/>
      <c r="X7" s="77"/>
      <c r="Y7" s="78">
        <f t="shared" ref="Y7:Y24" si="4">COUNTA(U7:X7)</f>
        <v>0</v>
      </c>
      <c r="Z7" s="77" t="s">
        <v>82</v>
      </c>
      <c r="AA7" s="77"/>
      <c r="AB7" s="77"/>
      <c r="AC7" s="77"/>
      <c r="AD7" s="78">
        <f t="shared" ref="AD7:AD24" si="5">COUNTA(Z7:AC7)</f>
        <v>1</v>
      </c>
      <c r="AE7" s="20">
        <v>1</v>
      </c>
      <c r="AF7" s="34">
        <f>COUNTIF(F7:AD7,$F$1)</f>
        <v>0</v>
      </c>
      <c r="AG7" s="34">
        <f>COUNTIF(F7:AD7,$G$1)</f>
        <v>2</v>
      </c>
      <c r="AH7" s="34">
        <f>COUNTIF(F7:AD7,$H$1)</f>
        <v>1</v>
      </c>
      <c r="AI7" s="13"/>
    </row>
    <row r="8" spans="1:35" ht="15.75">
      <c r="A8" s="14">
        <v>1</v>
      </c>
      <c r="B8" s="58" t="s">
        <v>11</v>
      </c>
      <c r="C8" s="25" t="s">
        <v>60</v>
      </c>
      <c r="D8" s="75">
        <v>19</v>
      </c>
      <c r="E8" s="76">
        <f t="shared" ref="E8:E24" si="6">(J8+O8+T8+Y8+AD8)/D8</f>
        <v>5.2631578947368418E-2</v>
      </c>
      <c r="F8" s="77"/>
      <c r="G8" s="77"/>
      <c r="H8" s="77"/>
      <c r="I8" s="77"/>
      <c r="J8" s="78">
        <f t="shared" si="1"/>
        <v>0</v>
      </c>
      <c r="K8" s="77"/>
      <c r="L8" s="77"/>
      <c r="M8" s="77"/>
      <c r="N8" s="77"/>
      <c r="O8" s="78">
        <f t="shared" si="2"/>
        <v>0</v>
      </c>
      <c r="P8" s="77"/>
      <c r="Q8" s="77"/>
      <c r="R8" s="77"/>
      <c r="S8" s="77"/>
      <c r="T8" s="78">
        <f t="shared" si="3"/>
        <v>0</v>
      </c>
      <c r="U8" s="77"/>
      <c r="V8" s="77"/>
      <c r="W8" s="77"/>
      <c r="X8" s="77"/>
      <c r="Y8" s="78">
        <f t="shared" si="4"/>
        <v>0</v>
      </c>
      <c r="Z8" s="77"/>
      <c r="AA8" s="77" t="s">
        <v>82</v>
      </c>
      <c r="AB8" s="77"/>
      <c r="AC8" s="77"/>
      <c r="AD8" s="78">
        <f t="shared" si="5"/>
        <v>1</v>
      </c>
      <c r="AE8" s="20">
        <v>1</v>
      </c>
      <c r="AF8" s="34">
        <f t="shared" ref="AF8:AF24" si="7">COUNTIF(F8:AD8,$F$1)</f>
        <v>0</v>
      </c>
      <c r="AG8" s="34">
        <f t="shared" ref="AG8:AG24" si="8">COUNTIF(F8:AD8,$G$1)</f>
        <v>0</v>
      </c>
      <c r="AH8" s="34">
        <f t="shared" ref="AH8:AH24" si="9">COUNTIF(F8:AD8,$H$1)</f>
        <v>1</v>
      </c>
      <c r="AI8" s="13"/>
    </row>
    <row r="9" spans="1:35" ht="15.75">
      <c r="A9" s="14">
        <v>1</v>
      </c>
      <c r="B9" s="58" t="s">
        <v>38</v>
      </c>
      <c r="C9" s="25" t="s">
        <v>60</v>
      </c>
      <c r="D9" s="75">
        <v>57</v>
      </c>
      <c r="E9" s="76">
        <f t="shared" si="6"/>
        <v>7.0175438596491224E-2</v>
      </c>
      <c r="F9" s="77"/>
      <c r="G9" s="77"/>
      <c r="H9" s="77"/>
      <c r="I9" s="77"/>
      <c r="J9" s="78">
        <f t="shared" si="1"/>
        <v>0</v>
      </c>
      <c r="K9" s="77" t="s">
        <v>84</v>
      </c>
      <c r="L9" s="77"/>
      <c r="M9" s="77"/>
      <c r="N9" s="77"/>
      <c r="O9" s="78">
        <f t="shared" si="2"/>
        <v>1</v>
      </c>
      <c r="P9" s="77"/>
      <c r="Q9" s="77" t="s">
        <v>84</v>
      </c>
      <c r="R9" s="77"/>
      <c r="S9" s="77"/>
      <c r="T9" s="78">
        <f t="shared" si="3"/>
        <v>1</v>
      </c>
      <c r="U9" s="77"/>
      <c r="V9" s="77"/>
      <c r="W9" s="77" t="s">
        <v>84</v>
      </c>
      <c r="X9" s="77"/>
      <c r="Y9" s="78">
        <f t="shared" si="4"/>
        <v>1</v>
      </c>
      <c r="Z9" s="77"/>
      <c r="AA9" s="77"/>
      <c r="AB9" s="77" t="s">
        <v>82</v>
      </c>
      <c r="AC9" s="77"/>
      <c r="AD9" s="78">
        <f t="shared" si="5"/>
        <v>1</v>
      </c>
      <c r="AE9" s="20">
        <v>1</v>
      </c>
      <c r="AF9" s="34">
        <f t="shared" si="7"/>
        <v>0</v>
      </c>
      <c r="AG9" s="34">
        <f t="shared" si="8"/>
        <v>3</v>
      </c>
      <c r="AH9" s="34">
        <f t="shared" si="9"/>
        <v>1</v>
      </c>
      <c r="AI9" s="13"/>
    </row>
    <row r="10" spans="1:35" ht="15.75">
      <c r="A10" s="14">
        <v>1</v>
      </c>
      <c r="B10" s="58" t="s">
        <v>7</v>
      </c>
      <c r="C10" s="25" t="s">
        <v>60</v>
      </c>
      <c r="D10" s="75">
        <v>57</v>
      </c>
      <c r="E10" s="76">
        <f t="shared" si="6"/>
        <v>8.771929824561403E-2</v>
      </c>
      <c r="F10" s="77"/>
      <c r="G10" s="77"/>
      <c r="H10" s="77" t="s">
        <v>84</v>
      </c>
      <c r="I10" s="77"/>
      <c r="J10" s="78">
        <f t="shared" si="1"/>
        <v>1</v>
      </c>
      <c r="K10" s="77"/>
      <c r="L10" s="77"/>
      <c r="M10" s="77" t="s">
        <v>84</v>
      </c>
      <c r="N10" s="77"/>
      <c r="O10" s="78">
        <f t="shared" si="2"/>
        <v>1</v>
      </c>
      <c r="P10" s="77"/>
      <c r="Q10" s="77"/>
      <c r="R10" s="77" t="s">
        <v>84</v>
      </c>
      <c r="S10" s="77"/>
      <c r="T10" s="78">
        <f t="shared" si="3"/>
        <v>1</v>
      </c>
      <c r="U10" s="77"/>
      <c r="V10" s="77" t="s">
        <v>84</v>
      </c>
      <c r="W10" s="77"/>
      <c r="X10" s="77"/>
      <c r="Y10" s="78">
        <f t="shared" si="4"/>
        <v>1</v>
      </c>
      <c r="Z10" s="77" t="s">
        <v>82</v>
      </c>
      <c r="AA10" s="77"/>
      <c r="AB10" s="77"/>
      <c r="AC10" s="77"/>
      <c r="AD10" s="78">
        <f t="shared" si="5"/>
        <v>1</v>
      </c>
      <c r="AE10" s="20">
        <v>1</v>
      </c>
      <c r="AF10" s="34"/>
      <c r="AG10" s="34">
        <f t="shared" si="8"/>
        <v>4</v>
      </c>
      <c r="AH10" s="34">
        <f t="shared" si="9"/>
        <v>1</v>
      </c>
      <c r="AI10" s="13"/>
    </row>
    <row r="11" spans="1:35" ht="15.75">
      <c r="A11" s="14">
        <v>1</v>
      </c>
      <c r="B11" s="58" t="s">
        <v>68</v>
      </c>
      <c r="C11" s="25" t="s">
        <v>60</v>
      </c>
      <c r="D11" s="75">
        <v>76</v>
      </c>
      <c r="E11" s="76">
        <f t="shared" si="6"/>
        <v>6.5789473684210523E-2</v>
      </c>
      <c r="F11" s="77"/>
      <c r="G11" s="77"/>
      <c r="H11" s="77"/>
      <c r="I11" s="77" t="s">
        <v>84</v>
      </c>
      <c r="J11" s="78">
        <f t="shared" si="1"/>
        <v>1</v>
      </c>
      <c r="K11" s="77"/>
      <c r="L11" s="77"/>
      <c r="M11" s="77"/>
      <c r="N11" s="77" t="s">
        <v>84</v>
      </c>
      <c r="O11" s="78">
        <f t="shared" si="2"/>
        <v>1</v>
      </c>
      <c r="P11" s="77"/>
      <c r="Q11" s="77" t="s">
        <v>84</v>
      </c>
      <c r="R11" s="77"/>
      <c r="S11" s="77"/>
      <c r="T11" s="78">
        <f t="shared" si="3"/>
        <v>1</v>
      </c>
      <c r="U11" s="77" t="s">
        <v>28</v>
      </c>
      <c r="V11" s="77"/>
      <c r="W11" s="77"/>
      <c r="X11" s="77"/>
      <c r="Y11" s="78">
        <f t="shared" si="4"/>
        <v>1</v>
      </c>
      <c r="Z11" s="77"/>
      <c r="AA11" s="77"/>
      <c r="AB11" s="77" t="s">
        <v>82</v>
      </c>
      <c r="AC11" s="77"/>
      <c r="AD11" s="78">
        <f t="shared" si="5"/>
        <v>1</v>
      </c>
      <c r="AE11" s="20">
        <v>1</v>
      </c>
      <c r="AF11" s="34">
        <f t="shared" si="7"/>
        <v>0</v>
      </c>
      <c r="AG11" s="34">
        <f t="shared" si="8"/>
        <v>3</v>
      </c>
      <c r="AH11" s="34">
        <f t="shared" si="9"/>
        <v>1</v>
      </c>
      <c r="AI11" s="13"/>
    </row>
    <row r="12" spans="1:35" ht="15.75">
      <c r="A12" s="14">
        <v>1</v>
      </c>
      <c r="B12" s="58" t="s">
        <v>69</v>
      </c>
      <c r="C12" s="25" t="s">
        <v>60</v>
      </c>
      <c r="D12" s="75">
        <v>38</v>
      </c>
      <c r="E12" s="76">
        <f t="shared" si="6"/>
        <v>7.8947368421052627E-2</v>
      </c>
      <c r="F12" s="77"/>
      <c r="G12" s="77"/>
      <c r="H12" s="77"/>
      <c r="I12" s="77"/>
      <c r="J12" s="78">
        <f t="shared" si="1"/>
        <v>0</v>
      </c>
      <c r="K12" s="77"/>
      <c r="L12" s="77"/>
      <c r="M12" s="77"/>
      <c r="N12" s="77"/>
      <c r="O12" s="78">
        <f t="shared" si="2"/>
        <v>0</v>
      </c>
      <c r="P12" s="77"/>
      <c r="Q12" s="77"/>
      <c r="R12" s="77" t="s">
        <v>84</v>
      </c>
      <c r="S12" s="77"/>
      <c r="T12" s="78">
        <f t="shared" si="3"/>
        <v>1</v>
      </c>
      <c r="U12" s="77"/>
      <c r="V12" s="77"/>
      <c r="W12" s="77" t="s">
        <v>82</v>
      </c>
      <c r="X12" s="77"/>
      <c r="Y12" s="78">
        <f t="shared" si="4"/>
        <v>1</v>
      </c>
      <c r="Z12" s="77"/>
      <c r="AA12" s="77" t="s">
        <v>82</v>
      </c>
      <c r="AB12" s="77"/>
      <c r="AC12" s="77"/>
      <c r="AD12" s="78">
        <f t="shared" si="5"/>
        <v>1</v>
      </c>
      <c r="AE12" s="20">
        <v>1</v>
      </c>
      <c r="AF12" s="34">
        <f t="shared" si="7"/>
        <v>0</v>
      </c>
      <c r="AG12" s="34">
        <f t="shared" si="8"/>
        <v>1</v>
      </c>
      <c r="AH12" s="34">
        <f t="shared" si="9"/>
        <v>2</v>
      </c>
      <c r="AI12" s="13"/>
    </row>
    <row r="13" spans="1:35" ht="15.75">
      <c r="A13" s="14">
        <v>1</v>
      </c>
      <c r="B13" s="58" t="s">
        <v>66</v>
      </c>
      <c r="C13" s="25" t="s">
        <v>60</v>
      </c>
      <c r="D13" s="75">
        <v>76</v>
      </c>
      <c r="E13" s="76">
        <f t="shared" si="6"/>
        <v>6.5789473684210523E-2</v>
      </c>
      <c r="F13" s="77"/>
      <c r="G13" s="77" t="s">
        <v>84</v>
      </c>
      <c r="H13" s="77"/>
      <c r="I13" s="77" t="s">
        <v>84</v>
      </c>
      <c r="J13" s="78">
        <f t="shared" si="1"/>
        <v>2</v>
      </c>
      <c r="K13" s="77"/>
      <c r="L13" s="77"/>
      <c r="M13" s="77" t="s">
        <v>84</v>
      </c>
      <c r="N13" s="77"/>
      <c r="O13" s="78">
        <f t="shared" si="2"/>
        <v>1</v>
      </c>
      <c r="P13" s="77"/>
      <c r="Q13" s="77"/>
      <c r="R13" s="77"/>
      <c r="S13" s="77"/>
      <c r="T13" s="78">
        <f t="shared" si="3"/>
        <v>0</v>
      </c>
      <c r="U13" s="77"/>
      <c r="V13" s="77"/>
      <c r="W13" s="77"/>
      <c r="X13" s="77" t="s">
        <v>82</v>
      </c>
      <c r="Y13" s="78">
        <f t="shared" si="4"/>
        <v>1</v>
      </c>
      <c r="Z13" s="77"/>
      <c r="AA13" s="77"/>
      <c r="AB13" s="77"/>
      <c r="AC13" s="77" t="s">
        <v>82</v>
      </c>
      <c r="AD13" s="78">
        <f t="shared" si="5"/>
        <v>1</v>
      </c>
      <c r="AE13" s="20">
        <v>1</v>
      </c>
      <c r="AF13" s="34">
        <f t="shared" si="7"/>
        <v>0</v>
      </c>
      <c r="AG13" s="34">
        <f t="shared" si="8"/>
        <v>3</v>
      </c>
      <c r="AH13" s="34">
        <f t="shared" si="9"/>
        <v>2</v>
      </c>
      <c r="AI13" s="13"/>
    </row>
    <row r="14" spans="1:35" ht="15.75">
      <c r="A14" s="14">
        <v>1</v>
      </c>
      <c r="B14" s="58" t="s">
        <v>40</v>
      </c>
      <c r="C14" s="25" t="s">
        <v>60</v>
      </c>
      <c r="D14" s="75">
        <v>38</v>
      </c>
      <c r="E14" s="76">
        <f t="shared" si="6"/>
        <v>7.8947368421052627E-2</v>
      </c>
      <c r="F14" s="77"/>
      <c r="G14" s="77"/>
      <c r="H14" s="77" t="s">
        <v>84</v>
      </c>
      <c r="I14" s="77"/>
      <c r="J14" s="78">
        <f t="shared" si="1"/>
        <v>1</v>
      </c>
      <c r="K14" s="77"/>
      <c r="L14" s="77"/>
      <c r="M14" s="77"/>
      <c r="N14" s="77"/>
      <c r="O14" s="78">
        <f t="shared" si="2"/>
        <v>0</v>
      </c>
      <c r="P14" s="77"/>
      <c r="Q14" s="77"/>
      <c r="R14" s="77" t="s">
        <v>84</v>
      </c>
      <c r="S14" s="77"/>
      <c r="T14" s="78">
        <f t="shared" si="3"/>
        <v>1</v>
      </c>
      <c r="U14" s="77"/>
      <c r="V14" s="77"/>
      <c r="W14" s="77"/>
      <c r="X14" s="77"/>
      <c r="Y14" s="78">
        <f t="shared" si="4"/>
        <v>0</v>
      </c>
      <c r="Z14" s="77"/>
      <c r="AA14" s="34" t="s">
        <v>82</v>
      </c>
      <c r="AB14" s="77"/>
      <c r="AC14" s="77"/>
      <c r="AD14" s="78">
        <f t="shared" si="5"/>
        <v>1</v>
      </c>
      <c r="AE14" s="20">
        <v>1</v>
      </c>
      <c r="AF14" s="34">
        <f t="shared" si="7"/>
        <v>0</v>
      </c>
      <c r="AG14" s="34">
        <f t="shared" si="8"/>
        <v>2</v>
      </c>
      <c r="AH14" s="34">
        <f t="shared" si="9"/>
        <v>1</v>
      </c>
      <c r="AI14" s="13"/>
    </row>
    <row r="15" spans="1:35" ht="15.75">
      <c r="A15" s="14">
        <v>1</v>
      </c>
      <c r="B15" s="58" t="s">
        <v>47</v>
      </c>
      <c r="C15" s="25" t="s">
        <v>60</v>
      </c>
      <c r="D15" s="75">
        <v>38</v>
      </c>
      <c r="E15" s="76">
        <f t="shared" si="6"/>
        <v>7.8947368421052627E-2</v>
      </c>
      <c r="F15" s="77"/>
      <c r="G15" s="77"/>
      <c r="H15" s="77"/>
      <c r="I15" s="77"/>
      <c r="J15" s="78">
        <f t="shared" si="1"/>
        <v>0</v>
      </c>
      <c r="K15" s="77" t="s">
        <v>84</v>
      </c>
      <c r="L15" s="77"/>
      <c r="M15" s="77"/>
      <c r="N15" s="77"/>
      <c r="O15" s="78">
        <f t="shared" si="2"/>
        <v>1</v>
      </c>
      <c r="P15" s="77"/>
      <c r="Q15" s="77"/>
      <c r="R15" s="77"/>
      <c r="S15" s="77"/>
      <c r="T15" s="78">
        <f t="shared" si="3"/>
        <v>0</v>
      </c>
      <c r="U15" s="77"/>
      <c r="V15" s="77"/>
      <c r="W15" s="77" t="s">
        <v>82</v>
      </c>
      <c r="X15" s="77"/>
      <c r="Y15" s="78">
        <f t="shared" si="4"/>
        <v>1</v>
      </c>
      <c r="Z15" s="77"/>
      <c r="AA15" s="77"/>
      <c r="AB15" s="77"/>
      <c r="AC15" s="77" t="s">
        <v>82</v>
      </c>
      <c r="AD15" s="78">
        <f t="shared" si="5"/>
        <v>1</v>
      </c>
      <c r="AE15" s="20">
        <v>1</v>
      </c>
      <c r="AF15" s="34">
        <f t="shared" si="7"/>
        <v>0</v>
      </c>
      <c r="AG15" s="34">
        <f t="shared" si="8"/>
        <v>1</v>
      </c>
      <c r="AH15" s="34">
        <f t="shared" si="9"/>
        <v>2</v>
      </c>
      <c r="AI15" s="13"/>
    </row>
    <row r="16" spans="1:35" ht="15.75">
      <c r="A16" s="14">
        <v>1</v>
      </c>
      <c r="B16" s="58" t="s">
        <v>73</v>
      </c>
      <c r="C16" s="25" t="s">
        <v>60</v>
      </c>
      <c r="D16" s="75">
        <v>19</v>
      </c>
      <c r="E16" s="76">
        <f t="shared" si="6"/>
        <v>5.2631578947368418E-2</v>
      </c>
      <c r="F16" s="77"/>
      <c r="G16" s="77"/>
      <c r="H16" s="77"/>
      <c r="I16" s="77"/>
      <c r="J16" s="78">
        <f t="shared" si="1"/>
        <v>0</v>
      </c>
      <c r="K16" s="77"/>
      <c r="L16" s="77"/>
      <c r="M16" s="77"/>
      <c r="N16" s="77"/>
      <c r="O16" s="78">
        <f t="shared" si="2"/>
        <v>0</v>
      </c>
      <c r="P16" s="77"/>
      <c r="Q16" s="77"/>
      <c r="R16" s="77"/>
      <c r="S16" s="77"/>
      <c r="T16" s="78">
        <f t="shared" si="3"/>
        <v>0</v>
      </c>
      <c r="U16" s="77"/>
      <c r="V16" s="77"/>
      <c r="W16" s="77"/>
      <c r="X16" s="77" t="s">
        <v>82</v>
      </c>
      <c r="Y16" s="78">
        <f t="shared" si="4"/>
        <v>1</v>
      </c>
      <c r="Z16" s="77"/>
      <c r="AA16" s="77"/>
      <c r="AB16" s="77"/>
      <c r="AC16" s="77"/>
      <c r="AD16" s="78">
        <f t="shared" si="5"/>
        <v>0</v>
      </c>
      <c r="AE16" s="20">
        <v>1</v>
      </c>
      <c r="AF16" s="34">
        <f t="shared" si="7"/>
        <v>0</v>
      </c>
      <c r="AG16" s="34">
        <f t="shared" si="8"/>
        <v>0</v>
      </c>
      <c r="AH16" s="34">
        <f t="shared" si="9"/>
        <v>1</v>
      </c>
      <c r="AI16" s="13"/>
    </row>
    <row r="17" spans="1:35" ht="15.75">
      <c r="A17" s="14">
        <v>1</v>
      </c>
      <c r="B17" s="58" t="s">
        <v>74</v>
      </c>
      <c r="C17" s="25" t="s">
        <v>60</v>
      </c>
      <c r="D17" s="75">
        <v>19</v>
      </c>
      <c r="E17" s="76">
        <f t="shared" si="6"/>
        <v>5.2631578947368418E-2</v>
      </c>
      <c r="F17" s="77"/>
      <c r="G17" s="77"/>
      <c r="H17" s="77"/>
      <c r="I17" s="77"/>
      <c r="J17" s="78">
        <f t="shared" si="1"/>
        <v>0</v>
      </c>
      <c r="K17" s="77"/>
      <c r="L17" s="77"/>
      <c r="M17" s="77"/>
      <c r="N17" s="77"/>
      <c r="O17" s="78">
        <f t="shared" si="2"/>
        <v>0</v>
      </c>
      <c r="P17" s="77"/>
      <c r="Q17" s="77"/>
      <c r="R17" s="77"/>
      <c r="S17" s="77"/>
      <c r="T17" s="78">
        <f t="shared" si="3"/>
        <v>0</v>
      </c>
      <c r="U17" s="77"/>
      <c r="V17" s="77"/>
      <c r="W17" s="77"/>
      <c r="X17" s="77"/>
      <c r="Y17" s="78">
        <f t="shared" si="4"/>
        <v>0</v>
      </c>
      <c r="Z17" s="77"/>
      <c r="AA17" s="77"/>
      <c r="AB17" s="77" t="s">
        <v>82</v>
      </c>
      <c r="AC17" s="77"/>
      <c r="AD17" s="78">
        <f t="shared" si="5"/>
        <v>1</v>
      </c>
      <c r="AE17" s="20">
        <v>1</v>
      </c>
      <c r="AF17" s="34">
        <f t="shared" si="7"/>
        <v>0</v>
      </c>
      <c r="AG17" s="34">
        <f t="shared" si="8"/>
        <v>0</v>
      </c>
      <c r="AH17" s="34">
        <f t="shared" si="9"/>
        <v>1</v>
      </c>
      <c r="AI17" s="13"/>
    </row>
    <row r="18" spans="1:35" ht="15.75">
      <c r="A18" s="14">
        <v>1</v>
      </c>
      <c r="B18" s="25" t="s">
        <v>48</v>
      </c>
      <c r="C18" s="25" t="s">
        <v>60</v>
      </c>
      <c r="D18" s="75">
        <v>38</v>
      </c>
      <c r="E18" s="76">
        <f t="shared" si="6"/>
        <v>7.8947368421052627E-2</v>
      </c>
      <c r="F18" s="77"/>
      <c r="G18" s="77"/>
      <c r="H18" s="77"/>
      <c r="I18" s="77"/>
      <c r="J18" s="78">
        <f t="shared" si="1"/>
        <v>0</v>
      </c>
      <c r="K18" s="77"/>
      <c r="L18" s="77" t="s">
        <v>84</v>
      </c>
      <c r="M18" s="77"/>
      <c r="N18" s="77"/>
      <c r="O18" s="78">
        <f t="shared" si="2"/>
        <v>1</v>
      </c>
      <c r="P18" s="77"/>
      <c r="Q18" s="77"/>
      <c r="R18" s="77"/>
      <c r="S18" s="77" t="s">
        <v>84</v>
      </c>
      <c r="T18" s="78">
        <f t="shared" si="3"/>
        <v>1</v>
      </c>
      <c r="U18" s="77"/>
      <c r="V18" s="34"/>
      <c r="W18" s="77"/>
      <c r="X18" s="77"/>
      <c r="Y18" s="78">
        <f t="shared" si="4"/>
        <v>0</v>
      </c>
      <c r="Z18" s="77" t="s">
        <v>82</v>
      </c>
      <c r="AA18" s="77"/>
      <c r="AB18" s="77"/>
      <c r="AC18" s="77"/>
      <c r="AD18" s="78">
        <f t="shared" si="5"/>
        <v>1</v>
      </c>
      <c r="AE18" s="20">
        <v>1</v>
      </c>
      <c r="AF18" s="34">
        <f t="shared" si="7"/>
        <v>0</v>
      </c>
      <c r="AG18" s="34">
        <f t="shared" si="8"/>
        <v>2</v>
      </c>
      <c r="AH18" s="34">
        <f t="shared" si="9"/>
        <v>1</v>
      </c>
      <c r="AI18" s="13"/>
    </row>
    <row r="19" spans="1:35" ht="15.75">
      <c r="A19" s="14">
        <v>1</v>
      </c>
      <c r="B19" s="58" t="s">
        <v>53</v>
      </c>
      <c r="C19" s="25" t="s">
        <v>60</v>
      </c>
      <c r="D19" s="75">
        <v>19</v>
      </c>
      <c r="E19" s="76">
        <f t="shared" si="6"/>
        <v>5.2631578947368418E-2</v>
      </c>
      <c r="F19" s="77"/>
      <c r="G19" s="77"/>
      <c r="H19" s="77"/>
      <c r="I19" s="77"/>
      <c r="J19" s="78">
        <f t="shared" si="1"/>
        <v>0</v>
      </c>
      <c r="K19" s="77"/>
      <c r="L19" s="77"/>
      <c r="M19" s="77"/>
      <c r="N19" s="77"/>
      <c r="O19" s="78">
        <f t="shared" si="2"/>
        <v>0</v>
      </c>
      <c r="P19" s="77"/>
      <c r="Q19" s="77" t="s">
        <v>84</v>
      </c>
      <c r="R19" s="77"/>
      <c r="S19" s="77"/>
      <c r="T19" s="78">
        <f t="shared" si="3"/>
        <v>1</v>
      </c>
      <c r="U19" s="77"/>
      <c r="V19" s="77"/>
      <c r="W19" s="77"/>
      <c r="X19" s="77"/>
      <c r="Y19" s="78">
        <f t="shared" si="4"/>
        <v>0</v>
      </c>
      <c r="Z19" s="77"/>
      <c r="AA19" s="77"/>
      <c r="AB19" s="77"/>
      <c r="AC19" s="77"/>
      <c r="AD19" s="78">
        <f t="shared" si="5"/>
        <v>0</v>
      </c>
      <c r="AE19" s="20">
        <v>1</v>
      </c>
      <c r="AF19" s="34">
        <f t="shared" si="7"/>
        <v>0</v>
      </c>
      <c r="AG19" s="34">
        <f t="shared" si="8"/>
        <v>1</v>
      </c>
      <c r="AH19" s="34">
        <f t="shared" si="9"/>
        <v>0</v>
      </c>
      <c r="AI19" s="13"/>
    </row>
    <row r="20" spans="1:35" ht="15.75">
      <c r="A20" s="14">
        <v>1</v>
      </c>
      <c r="B20" s="25" t="s">
        <v>42</v>
      </c>
      <c r="C20" s="25" t="s">
        <v>60</v>
      </c>
      <c r="D20" s="75">
        <v>19</v>
      </c>
      <c r="E20" s="76">
        <f t="shared" si="6"/>
        <v>5.2631578947368418E-2</v>
      </c>
      <c r="F20" s="77"/>
      <c r="G20" s="77"/>
      <c r="H20" s="77"/>
      <c r="I20" s="77"/>
      <c r="J20" s="78">
        <f t="shared" si="1"/>
        <v>0</v>
      </c>
      <c r="K20" s="77"/>
      <c r="L20" s="34"/>
      <c r="M20" s="77"/>
      <c r="N20" s="77"/>
      <c r="O20" s="78">
        <f t="shared" si="2"/>
        <v>0</v>
      </c>
      <c r="P20" s="77"/>
      <c r="Q20" s="77" t="s">
        <v>84</v>
      </c>
      <c r="R20" s="77"/>
      <c r="S20" s="77"/>
      <c r="T20" s="78">
        <f t="shared" si="3"/>
        <v>1</v>
      </c>
      <c r="U20" s="77"/>
      <c r="V20" s="77"/>
      <c r="W20" s="77"/>
      <c r="X20" s="77"/>
      <c r="Y20" s="78">
        <f t="shared" si="4"/>
        <v>0</v>
      </c>
      <c r="Z20" s="34"/>
      <c r="AA20" s="77"/>
      <c r="AB20" s="77"/>
      <c r="AC20" s="77"/>
      <c r="AD20" s="78">
        <f t="shared" si="5"/>
        <v>0</v>
      </c>
      <c r="AE20" s="20">
        <v>1</v>
      </c>
      <c r="AF20" s="34">
        <f t="shared" si="7"/>
        <v>0</v>
      </c>
      <c r="AG20" s="34">
        <f t="shared" si="8"/>
        <v>1</v>
      </c>
      <c r="AH20" s="34">
        <f t="shared" si="9"/>
        <v>0</v>
      </c>
      <c r="AI20" s="13"/>
    </row>
    <row r="21" spans="1:35" ht="15.75">
      <c r="A21" s="14">
        <v>1</v>
      </c>
      <c r="B21" s="58" t="s">
        <v>1</v>
      </c>
      <c r="C21" s="25" t="s">
        <v>60</v>
      </c>
      <c r="D21" s="75">
        <v>57</v>
      </c>
      <c r="E21" s="76">
        <f t="shared" si="6"/>
        <v>5.2631578947368418E-2</v>
      </c>
      <c r="F21" s="77"/>
      <c r="G21" s="77" t="s">
        <v>84</v>
      </c>
      <c r="H21" s="77"/>
      <c r="I21" s="77"/>
      <c r="J21" s="78">
        <f t="shared" si="1"/>
        <v>1</v>
      </c>
      <c r="K21" s="77"/>
      <c r="L21" s="77" t="s">
        <v>84</v>
      </c>
      <c r="M21" s="77"/>
      <c r="N21" s="77"/>
      <c r="O21" s="78">
        <f t="shared" si="2"/>
        <v>1</v>
      </c>
      <c r="P21" s="77"/>
      <c r="Q21" s="77"/>
      <c r="R21" s="77"/>
      <c r="S21" s="77"/>
      <c r="T21" s="78">
        <f t="shared" si="3"/>
        <v>0</v>
      </c>
      <c r="U21" s="77"/>
      <c r="V21" s="77"/>
      <c r="W21" s="77"/>
      <c r="X21" s="77" t="s">
        <v>82</v>
      </c>
      <c r="Y21" s="78">
        <f t="shared" si="4"/>
        <v>1</v>
      </c>
      <c r="Z21" s="77"/>
      <c r="AA21" s="77"/>
      <c r="AB21" s="77"/>
      <c r="AC21" s="77"/>
      <c r="AD21" s="78">
        <f t="shared" si="5"/>
        <v>0</v>
      </c>
      <c r="AE21" s="20">
        <v>1</v>
      </c>
      <c r="AF21" s="34">
        <f t="shared" si="7"/>
        <v>0</v>
      </c>
      <c r="AG21" s="34">
        <f t="shared" si="8"/>
        <v>2</v>
      </c>
      <c r="AH21" s="34">
        <f t="shared" si="9"/>
        <v>1</v>
      </c>
      <c r="AI21" s="13"/>
    </row>
    <row r="22" spans="1:35" ht="15.75">
      <c r="A22" s="14">
        <v>1</v>
      </c>
      <c r="B22" s="25" t="s">
        <v>71</v>
      </c>
      <c r="C22" s="25" t="s">
        <v>60</v>
      </c>
      <c r="D22" s="75">
        <v>19</v>
      </c>
      <c r="E22" s="76">
        <f t="shared" si="6"/>
        <v>5.2631578947368418E-2</v>
      </c>
      <c r="F22" s="77"/>
      <c r="G22" s="77"/>
      <c r="H22" s="77"/>
      <c r="I22" s="77"/>
      <c r="J22" s="78">
        <f t="shared" si="1"/>
        <v>0</v>
      </c>
      <c r="K22" s="77"/>
      <c r="L22" s="77"/>
      <c r="M22" s="77"/>
      <c r="N22" s="77"/>
      <c r="O22" s="78">
        <f t="shared" si="2"/>
        <v>0</v>
      </c>
      <c r="P22" s="77"/>
      <c r="Q22" s="77"/>
      <c r="R22" s="77"/>
      <c r="S22" s="77"/>
      <c r="T22" s="78">
        <f t="shared" si="3"/>
        <v>0</v>
      </c>
      <c r="U22" s="77"/>
      <c r="V22" s="77"/>
      <c r="W22" s="77"/>
      <c r="X22" s="77"/>
      <c r="Y22" s="78">
        <f t="shared" si="4"/>
        <v>0</v>
      </c>
      <c r="Z22" s="77"/>
      <c r="AA22" s="77"/>
      <c r="AB22" s="77" t="s">
        <v>82</v>
      </c>
      <c r="AC22" s="77"/>
      <c r="AD22" s="78">
        <f t="shared" si="5"/>
        <v>1</v>
      </c>
      <c r="AE22" s="20">
        <v>1</v>
      </c>
      <c r="AF22" s="34">
        <f t="shared" si="7"/>
        <v>0</v>
      </c>
      <c r="AG22" s="34">
        <f t="shared" si="8"/>
        <v>0</v>
      </c>
      <c r="AH22" s="34">
        <f t="shared" si="9"/>
        <v>1</v>
      </c>
      <c r="AI22" s="13"/>
    </row>
    <row r="23" spans="1:35" ht="15.75">
      <c r="A23" s="14">
        <v>1</v>
      </c>
      <c r="B23" s="60"/>
      <c r="C23" s="25"/>
      <c r="D23" s="75"/>
      <c r="E23" s="76" t="e">
        <f t="shared" si="6"/>
        <v>#DIV/0!</v>
      </c>
      <c r="F23" s="77"/>
      <c r="G23" s="77"/>
      <c r="H23" s="77"/>
      <c r="I23" s="77"/>
      <c r="J23" s="78">
        <f t="shared" si="1"/>
        <v>0</v>
      </c>
      <c r="K23" s="77"/>
      <c r="L23" s="77"/>
      <c r="M23" s="77"/>
      <c r="N23" s="77"/>
      <c r="O23" s="78">
        <f t="shared" si="2"/>
        <v>0</v>
      </c>
      <c r="P23" s="77"/>
      <c r="Q23" s="77"/>
      <c r="R23" s="77"/>
      <c r="S23" s="77"/>
      <c r="T23" s="78">
        <f t="shared" si="3"/>
        <v>0</v>
      </c>
      <c r="U23" s="77"/>
      <c r="V23" s="77"/>
      <c r="W23" s="77"/>
      <c r="X23" s="77"/>
      <c r="Y23" s="78">
        <f t="shared" si="4"/>
        <v>0</v>
      </c>
      <c r="Z23" s="77"/>
      <c r="AA23" s="77"/>
      <c r="AB23" s="77"/>
      <c r="AC23" s="77"/>
      <c r="AD23" s="78">
        <f t="shared" si="5"/>
        <v>0</v>
      </c>
      <c r="AE23" s="20">
        <v>1</v>
      </c>
      <c r="AF23" s="34">
        <f t="shared" si="7"/>
        <v>0</v>
      </c>
      <c r="AG23" s="34">
        <f t="shared" si="8"/>
        <v>0</v>
      </c>
      <c r="AH23" s="34">
        <f t="shared" si="9"/>
        <v>0</v>
      </c>
      <c r="AI23" s="13"/>
    </row>
    <row r="24" spans="1:35" ht="15.75">
      <c r="A24" s="14">
        <v>1</v>
      </c>
      <c r="B24" s="60"/>
      <c r="C24" s="25"/>
      <c r="D24" s="75"/>
      <c r="E24" s="76" t="e">
        <f t="shared" si="6"/>
        <v>#DIV/0!</v>
      </c>
      <c r="F24" s="77"/>
      <c r="G24" s="77"/>
      <c r="H24" s="77"/>
      <c r="I24" s="77"/>
      <c r="J24" s="78">
        <f t="shared" si="1"/>
        <v>0</v>
      </c>
      <c r="K24" s="77"/>
      <c r="L24" s="77"/>
      <c r="M24" s="77"/>
      <c r="N24" s="77"/>
      <c r="O24" s="78">
        <f t="shared" si="2"/>
        <v>0</v>
      </c>
      <c r="P24" s="77"/>
      <c r="Q24" s="77"/>
      <c r="R24" s="77"/>
      <c r="S24" s="77"/>
      <c r="T24" s="78">
        <f t="shared" si="3"/>
        <v>0</v>
      </c>
      <c r="U24" s="77"/>
      <c r="V24" s="77"/>
      <c r="W24" s="77"/>
      <c r="X24" s="77"/>
      <c r="Y24" s="78">
        <f t="shared" si="4"/>
        <v>0</v>
      </c>
      <c r="Z24" s="77"/>
      <c r="AA24" s="77"/>
      <c r="AB24" s="77"/>
      <c r="AC24" s="77"/>
      <c r="AD24" s="78">
        <f t="shared" si="5"/>
        <v>0</v>
      </c>
      <c r="AE24" s="20">
        <v>1</v>
      </c>
      <c r="AF24" s="34">
        <f t="shared" si="7"/>
        <v>0</v>
      </c>
      <c r="AG24" s="34">
        <f t="shared" si="8"/>
        <v>0</v>
      </c>
      <c r="AH24" s="34">
        <f t="shared" si="9"/>
        <v>0</v>
      </c>
      <c r="AI24" s="13"/>
    </row>
    <row r="25" spans="1:35" ht="15.75">
      <c r="A25" s="14">
        <v>1</v>
      </c>
      <c r="B25" s="79"/>
      <c r="C25" s="79"/>
      <c r="D25" s="62"/>
      <c r="E25" s="80"/>
      <c r="F25" s="81"/>
      <c r="G25" s="81"/>
      <c r="H25" s="81"/>
      <c r="I25" s="81"/>
      <c r="J25" s="81">
        <f>SUM(J7:J24)</f>
        <v>7</v>
      </c>
      <c r="K25" s="81"/>
      <c r="L25" s="81"/>
      <c r="M25" s="81"/>
      <c r="N25" s="81"/>
      <c r="O25" s="81">
        <f>SUM(O7:O24)</f>
        <v>7</v>
      </c>
      <c r="P25" s="81"/>
      <c r="Q25" s="81"/>
      <c r="R25" s="81"/>
      <c r="S25" s="81"/>
      <c r="T25" s="81">
        <f>SUM(T7:T24)</f>
        <v>9</v>
      </c>
      <c r="U25" s="81"/>
      <c r="V25" s="81"/>
      <c r="W25" s="81"/>
      <c r="X25" s="81"/>
      <c r="Y25" s="81">
        <f>SUM(Y7:Y24)</f>
        <v>8</v>
      </c>
      <c r="Z25" s="81"/>
      <c r="AA25" s="81"/>
      <c r="AB25" s="81"/>
      <c r="AC25" s="81"/>
      <c r="AD25" s="108">
        <f>SUM(AD7:AD24)</f>
        <v>12</v>
      </c>
      <c r="AE25" s="20">
        <v>1</v>
      </c>
      <c r="AF25" s="15">
        <f t="shared" ref="AF25:AH25" si="10">SUM(AF7:AF24)</f>
        <v>0</v>
      </c>
      <c r="AG25" s="15">
        <f t="shared" si="10"/>
        <v>25</v>
      </c>
      <c r="AH25" s="15">
        <f t="shared" si="10"/>
        <v>17</v>
      </c>
    </row>
  </sheetData>
  <mergeCells count="12">
    <mergeCell ref="Z5:AH5"/>
    <mergeCell ref="B6:C6"/>
    <mergeCell ref="F6:AD6"/>
    <mergeCell ref="B1:C1"/>
    <mergeCell ref="X1:AH2"/>
    <mergeCell ref="B3:E3"/>
    <mergeCell ref="F3:J3"/>
    <mergeCell ref="K3:O3"/>
    <mergeCell ref="P3:T3"/>
    <mergeCell ref="U3:Y3"/>
    <mergeCell ref="Z3:AD3"/>
    <mergeCell ref="AF3:AH3"/>
  </mergeCells>
  <conditionalFormatting sqref="C7:C17 B5:C6 C23:C24 E5:Z5 E6:AD6 B25:C25 E25:AD25 D23:D25 E7:E24">
    <cfRule type="expression" dxfId="260" priority="7192">
      <formula>$A5&gt;$C$2</formula>
    </cfRule>
  </conditionalFormatting>
  <conditionalFormatting sqref="C2:E2">
    <cfRule type="expression" dxfId="259" priority="7193">
      <formula>LEN($C$2)=0</formula>
    </cfRule>
  </conditionalFormatting>
  <conditionalFormatting sqref="F6:AD6">
    <cfRule type="expression" dxfId="258" priority="7194">
      <formula>AND(LEN(#REF!)=0,$A6&lt;=$C$2)</formula>
    </cfRule>
  </conditionalFormatting>
  <conditionalFormatting sqref="E7:E23">
    <cfRule type="cellIs" dxfId="257" priority="7191" operator="greaterThan">
      <formula>0.1</formula>
    </cfRule>
  </conditionalFormatting>
  <conditionalFormatting sqref="AF6:AH17 AF24:AH24">
    <cfRule type="expression" dxfId="256" priority="7187">
      <formula>$AE5&gt;$C$2</formula>
    </cfRule>
  </conditionalFormatting>
  <conditionalFormatting sqref="AF25:AH25">
    <cfRule type="expression" dxfId="255" priority="7185">
      <formula>$AE24&gt;$C$2</formula>
    </cfRule>
  </conditionalFormatting>
  <conditionalFormatting sqref="F7:J17 O7:O17 T7:T17 Y7:Y17 AD23:AD24 Y23:Y24 T23:T24 O23:O24 F23:J24 AD7:AD17">
    <cfRule type="expression" dxfId="254" priority="7129">
      <formula>$A7&gt;$C$2</formula>
    </cfRule>
  </conditionalFormatting>
  <conditionalFormatting sqref="H7:H17 H23:H24">
    <cfRule type="expression" dxfId="253" priority="7130">
      <formula>ISTEXT(I7)</formula>
    </cfRule>
  </conditionalFormatting>
  <conditionalFormatting sqref="G7:G17 G23:G24">
    <cfRule type="expression" dxfId="252" priority="7131">
      <formula>ISTEXT(F7)</formula>
    </cfRule>
  </conditionalFormatting>
  <conditionalFormatting sqref="G7:G17 G23:G24">
    <cfRule type="expression" dxfId="251" priority="7132">
      <formula>ISTEXT(H7)</formula>
    </cfRule>
  </conditionalFormatting>
  <conditionalFormatting sqref="F7:F17 F23:F24">
    <cfRule type="expression" dxfId="250" priority="7133">
      <formula>ISTEXT(G7)</formula>
    </cfRule>
  </conditionalFormatting>
  <conditionalFormatting sqref="H7:H17 H23:H24">
    <cfRule type="expression" dxfId="249" priority="7134">
      <formula>ISTEXT(G7)</formula>
    </cfRule>
  </conditionalFormatting>
  <conditionalFormatting sqref="I7:I24 AC7:AC24">
    <cfRule type="expression" dxfId="248" priority="7135">
      <formula>ISTEXT(Н7)</formula>
    </cfRule>
  </conditionalFormatting>
  <conditionalFormatting sqref="I7">
    <cfRule type="expression" dxfId="247" priority="7136">
      <formula>ISTEXT(K7)</formula>
    </cfRule>
  </conditionalFormatting>
  <conditionalFormatting sqref="I8:I17 I23:I24">
    <cfRule type="expression" dxfId="246" priority="7137">
      <formula>ISTEXT(H8)</formula>
    </cfRule>
  </conditionalFormatting>
  <conditionalFormatting sqref="I8:I17 I23:I24">
    <cfRule type="expression" dxfId="245" priority="7138">
      <formula>ISTEXT(J8)</formula>
    </cfRule>
  </conditionalFormatting>
  <conditionalFormatting sqref="K7:N17 K23:N24">
    <cfRule type="expression" dxfId="244" priority="7139">
      <formula>$A7&gt;$C$2</formula>
    </cfRule>
  </conditionalFormatting>
  <conditionalFormatting sqref="M7:M17 M23:M24">
    <cfRule type="expression" dxfId="243" priority="7140">
      <formula>ISTEXT(N7)</formula>
    </cfRule>
  </conditionalFormatting>
  <conditionalFormatting sqref="L7:L17 L23:L24">
    <cfRule type="expression" dxfId="242" priority="7141">
      <formula>ISTEXT(K7)</formula>
    </cfRule>
  </conditionalFormatting>
  <conditionalFormatting sqref="L7:L17 L23:L24">
    <cfRule type="expression" dxfId="241" priority="7142">
      <formula>ISTEXT(M7)</formula>
    </cfRule>
  </conditionalFormatting>
  <conditionalFormatting sqref="K7:K17 K23:K24">
    <cfRule type="expression" dxfId="240" priority="7143">
      <formula>ISTEXT(I7)</formula>
    </cfRule>
  </conditionalFormatting>
  <conditionalFormatting sqref="M7:M17 M23:M24">
    <cfRule type="expression" dxfId="239" priority="7144">
      <formula>ISTEXT(L7)</formula>
    </cfRule>
  </conditionalFormatting>
  <conditionalFormatting sqref="N7">
    <cfRule type="expression" dxfId="238" priority="7145">
      <formula>ISTEXT(M7)</formula>
    </cfRule>
  </conditionalFormatting>
  <conditionalFormatting sqref="N7">
    <cfRule type="expression" dxfId="237" priority="7146">
      <formula>ISTEXT(P7)</formula>
    </cfRule>
  </conditionalFormatting>
  <conditionalFormatting sqref="N8:N17 N23:N24">
    <cfRule type="expression" dxfId="236" priority="7147">
      <formula>ISTEXT(M8)</formula>
    </cfRule>
  </conditionalFormatting>
  <conditionalFormatting sqref="N8:N17 N23:N24">
    <cfRule type="expression" dxfId="235" priority="7148">
      <formula>ISTEXT(O8)</formula>
    </cfRule>
  </conditionalFormatting>
  <conditionalFormatting sqref="P7:S17 P23:S24">
    <cfRule type="expression" dxfId="234" priority="7149">
      <formula>$A7&gt;$C$2</formula>
    </cfRule>
  </conditionalFormatting>
  <conditionalFormatting sqref="R7:R17 R23:R24">
    <cfRule type="expression" dxfId="233" priority="7150">
      <formula>ISTEXT(S7)</formula>
    </cfRule>
  </conditionalFormatting>
  <conditionalFormatting sqref="Q7:Q17 Q23:Q24">
    <cfRule type="expression" dxfId="232" priority="7151">
      <formula>ISTEXT(P7)</formula>
    </cfRule>
  </conditionalFormatting>
  <conditionalFormatting sqref="Q7:Q17 Q23:Q24">
    <cfRule type="expression" dxfId="231" priority="7152">
      <formula>ISTEXT(R7)</formula>
    </cfRule>
  </conditionalFormatting>
  <conditionalFormatting sqref="P7:P17 P23:P24">
    <cfRule type="expression" dxfId="230" priority="7153">
      <formula>ISTEXT(N7)</formula>
    </cfRule>
  </conditionalFormatting>
  <conditionalFormatting sqref="R7:R17 R23:R24">
    <cfRule type="expression" dxfId="229" priority="7154">
      <formula>ISTEXT(Q7)</formula>
    </cfRule>
  </conditionalFormatting>
  <conditionalFormatting sqref="S7">
    <cfRule type="expression" dxfId="228" priority="7155">
      <formula>ISTEXT(R7)</formula>
    </cfRule>
  </conditionalFormatting>
  <conditionalFormatting sqref="S7">
    <cfRule type="expression" dxfId="227" priority="7156">
      <formula>ISTEXT(U7)</formula>
    </cfRule>
  </conditionalFormatting>
  <conditionalFormatting sqref="S8:S17 S23:S24">
    <cfRule type="expression" dxfId="226" priority="7157">
      <formula>ISTEXT(R8)</formula>
    </cfRule>
  </conditionalFormatting>
  <conditionalFormatting sqref="S8:S17 S23:S24">
    <cfRule type="expression" dxfId="225" priority="7158">
      <formula>ISTEXT(T8)</formula>
    </cfRule>
  </conditionalFormatting>
  <conditionalFormatting sqref="U7:X17 U23:X24">
    <cfRule type="expression" dxfId="224" priority="7159">
      <formula>$A7&gt;$C$2</formula>
    </cfRule>
  </conditionalFormatting>
  <conditionalFormatting sqref="W7:W17 W23:W24">
    <cfRule type="expression" dxfId="223" priority="7160">
      <formula>ISTEXT(X7)</formula>
    </cfRule>
  </conditionalFormatting>
  <conditionalFormatting sqref="V7:V17 V23:V24">
    <cfRule type="expression" dxfId="222" priority="7161">
      <formula>ISTEXT(U7)</formula>
    </cfRule>
  </conditionalFormatting>
  <conditionalFormatting sqref="V7:V17 V23:V24">
    <cfRule type="expression" dxfId="221" priority="7162">
      <formula>ISTEXT(W7)</formula>
    </cfRule>
  </conditionalFormatting>
  <conditionalFormatting sqref="U7:U17 U23:U24">
    <cfRule type="expression" dxfId="220" priority="7163">
      <formula>ISTEXT(S7)</formula>
    </cfRule>
  </conditionalFormatting>
  <conditionalFormatting sqref="W7:W17 W23:W24">
    <cfRule type="expression" dxfId="219" priority="7164">
      <formula>ISTEXT(V7)</formula>
    </cfRule>
  </conditionalFormatting>
  <conditionalFormatting sqref="X7">
    <cfRule type="expression" dxfId="218" priority="7165">
      <formula>ISTEXT(W7)</formula>
    </cfRule>
  </conditionalFormatting>
  <conditionalFormatting sqref="X7">
    <cfRule type="expression" dxfId="217" priority="7166">
      <formula>ISTEXT(Z7)</formula>
    </cfRule>
  </conditionalFormatting>
  <conditionalFormatting sqref="X8:X17 X23:X24">
    <cfRule type="expression" dxfId="216" priority="7167">
      <formula>ISTEXT(W8)</formula>
    </cfRule>
  </conditionalFormatting>
  <conditionalFormatting sqref="X8:X17 X23:X24">
    <cfRule type="expression" dxfId="215" priority="7168">
      <formula>ISTEXT(Y8)</formula>
    </cfRule>
  </conditionalFormatting>
  <conditionalFormatting sqref="Z7:AC17 Z23:AC24">
    <cfRule type="expression" dxfId="214" priority="7169">
      <formula>$A7&gt;$C$2</formula>
    </cfRule>
  </conditionalFormatting>
  <conditionalFormatting sqref="AB7:AB17 AB23:AB24">
    <cfRule type="expression" dxfId="213" priority="7170">
      <formula>ISTEXT(AC7)</formula>
    </cfRule>
  </conditionalFormatting>
  <conditionalFormatting sqref="AA7:AA17 AA23:AA24">
    <cfRule type="expression" dxfId="212" priority="7171">
      <formula>ISTEXT(Z7)</formula>
    </cfRule>
  </conditionalFormatting>
  <conditionalFormatting sqref="AA7:AA17 AA23:AA24">
    <cfRule type="expression" dxfId="211" priority="7172">
      <formula>ISTEXT(AB7)</formula>
    </cfRule>
  </conditionalFormatting>
  <conditionalFormatting sqref="Z7:Z17 Z23:Z24">
    <cfRule type="expression" dxfId="210" priority="7173">
      <formula>ISTEXT(AA7)</formula>
    </cfRule>
  </conditionalFormatting>
  <conditionalFormatting sqref="AB7:AB17 AB23:AB24">
    <cfRule type="expression" dxfId="209" priority="7174">
      <formula>ISTEXT(AA7)</formula>
    </cfRule>
  </conditionalFormatting>
  <conditionalFormatting sqref="AC7">
    <cfRule type="expression" dxfId="208" priority="7176">
      <formula>ISTEXT(AB7)</formula>
    </cfRule>
  </conditionalFormatting>
  <conditionalFormatting sqref="AC7">
    <cfRule type="expression" dxfId="207" priority="7177">
      <formula>ISTEXT(AD7)</formula>
    </cfRule>
  </conditionalFormatting>
  <conditionalFormatting sqref="AC8:AC17 AC23:AC24">
    <cfRule type="expression" dxfId="206" priority="7178">
      <formula>ISTEXT(AB8)</formula>
    </cfRule>
  </conditionalFormatting>
  <conditionalFormatting sqref="AC8:AC17 AC23:AC24">
    <cfRule type="expression" dxfId="205" priority="7179">
      <formula>ISTEXT(AD8)</formula>
    </cfRule>
  </conditionalFormatting>
  <conditionalFormatting sqref="K7:K17 K23:K24">
    <cfRule type="expression" dxfId="204" priority="7180">
      <formula>ISTEXT(L7)</formula>
    </cfRule>
  </conditionalFormatting>
  <conditionalFormatting sqref="P7:P17 P23:P24">
    <cfRule type="expression" dxfId="203" priority="7181">
      <formula>ISTEXT(Q7)</formula>
    </cfRule>
  </conditionalFormatting>
  <conditionalFormatting sqref="U7:U17 U23:U24">
    <cfRule type="expression" dxfId="202" priority="7182">
      <formula>ISTEXT(V7)</formula>
    </cfRule>
  </conditionalFormatting>
  <conditionalFormatting sqref="Z7:Z17 Z23:Z24">
    <cfRule type="expression" dxfId="201" priority="7183">
      <formula>ISTEXT(X7)</formula>
    </cfRule>
  </conditionalFormatting>
  <conditionalFormatting sqref="E1:E1048576">
    <cfRule type="containsErrors" dxfId="200" priority="7023">
      <formula>ISERROR(E1)</formula>
    </cfRule>
  </conditionalFormatting>
  <conditionalFormatting sqref="J4">
    <cfRule type="expression" dxfId="199" priority="7022">
      <formula>$A4&gt;$C$2</formula>
    </cfRule>
  </conditionalFormatting>
  <conditionalFormatting sqref="O4">
    <cfRule type="expression" dxfId="198" priority="7021">
      <formula>$A4&gt;$C$2</formula>
    </cfRule>
  </conditionalFormatting>
  <conditionalFormatting sqref="T4">
    <cfRule type="expression" dxfId="197" priority="7020">
      <formula>$A4&gt;$C$2</formula>
    </cfRule>
  </conditionalFormatting>
  <conditionalFormatting sqref="Y4">
    <cfRule type="expression" dxfId="196" priority="7019">
      <formula>$A4&gt;$C$2</formula>
    </cfRule>
  </conditionalFormatting>
  <conditionalFormatting sqref="AD4">
    <cfRule type="expression" dxfId="195" priority="7018">
      <formula>$A4&gt;$C$2</formula>
    </cfRule>
  </conditionalFormatting>
  <conditionalFormatting sqref="AF23:AH23">
    <cfRule type="expression" dxfId="194" priority="7195">
      <formula>$AE17&gt;$C$2</formula>
    </cfRule>
  </conditionalFormatting>
  <conditionalFormatting sqref="C22 E22">
    <cfRule type="expression" dxfId="193" priority="7016">
      <formula>$A22&gt;$C$2</formula>
    </cfRule>
  </conditionalFormatting>
  <conditionalFormatting sqref="AD22 Y22 T22 O22 F22:J22">
    <cfRule type="expression" dxfId="192" priority="6969">
      <formula>$A22&gt;$C$2</formula>
    </cfRule>
  </conditionalFormatting>
  <conditionalFormatting sqref="H22">
    <cfRule type="expression" dxfId="191" priority="6970">
      <formula>ISTEXT(I22)</formula>
    </cfRule>
  </conditionalFormatting>
  <conditionalFormatting sqref="G22">
    <cfRule type="expression" dxfId="190" priority="6971">
      <formula>ISTEXT(F22)</formula>
    </cfRule>
  </conditionalFormatting>
  <conditionalFormatting sqref="G22">
    <cfRule type="expression" dxfId="189" priority="6972">
      <formula>ISTEXT(H22)</formula>
    </cfRule>
  </conditionalFormatting>
  <conditionalFormatting sqref="F22">
    <cfRule type="expression" dxfId="188" priority="6973">
      <formula>ISTEXT(G22)</formula>
    </cfRule>
  </conditionalFormatting>
  <conditionalFormatting sqref="H22">
    <cfRule type="expression" dxfId="187" priority="6974">
      <formula>ISTEXT(G22)</formula>
    </cfRule>
  </conditionalFormatting>
  <conditionalFormatting sqref="I22">
    <cfRule type="expression" dxfId="186" priority="6976">
      <formula>ISTEXT(H22)</formula>
    </cfRule>
  </conditionalFormatting>
  <conditionalFormatting sqref="I22">
    <cfRule type="expression" dxfId="185" priority="6977">
      <formula>ISTEXT(J22)</formula>
    </cfRule>
  </conditionalFormatting>
  <conditionalFormatting sqref="K22:N22">
    <cfRule type="expression" dxfId="184" priority="6978">
      <formula>$A22&gt;$C$2</formula>
    </cfRule>
  </conditionalFormatting>
  <conditionalFormatting sqref="M22">
    <cfRule type="expression" dxfId="183" priority="6979">
      <formula>ISTEXT(N22)</formula>
    </cfRule>
  </conditionalFormatting>
  <conditionalFormatting sqref="L22">
    <cfRule type="expression" dxfId="182" priority="6980">
      <formula>ISTEXT(K22)</formula>
    </cfRule>
  </conditionalFormatting>
  <conditionalFormatting sqref="L22">
    <cfRule type="expression" dxfId="181" priority="6981">
      <formula>ISTEXT(M22)</formula>
    </cfRule>
  </conditionalFormatting>
  <conditionalFormatting sqref="K22">
    <cfRule type="expression" dxfId="180" priority="6982">
      <formula>ISTEXT(I22)</formula>
    </cfRule>
  </conditionalFormatting>
  <conditionalFormatting sqref="M22">
    <cfRule type="expression" dxfId="179" priority="6983">
      <formula>ISTEXT(L22)</formula>
    </cfRule>
  </conditionalFormatting>
  <conditionalFormatting sqref="N22">
    <cfRule type="expression" dxfId="178" priority="6984">
      <formula>ISTEXT(M22)</formula>
    </cfRule>
  </conditionalFormatting>
  <conditionalFormatting sqref="N22">
    <cfRule type="expression" dxfId="177" priority="6985">
      <formula>ISTEXT(O22)</formula>
    </cfRule>
  </conditionalFormatting>
  <conditionalFormatting sqref="P22:S22">
    <cfRule type="expression" dxfId="176" priority="6986">
      <formula>$A22&gt;$C$2</formula>
    </cfRule>
  </conditionalFormatting>
  <conditionalFormatting sqref="R22">
    <cfRule type="expression" dxfId="175" priority="6987">
      <formula>ISTEXT(S22)</formula>
    </cfRule>
  </conditionalFormatting>
  <conditionalFormatting sqref="Q22">
    <cfRule type="expression" dxfId="174" priority="6988">
      <formula>ISTEXT(P22)</formula>
    </cfRule>
  </conditionalFormatting>
  <conditionalFormatting sqref="Q22">
    <cfRule type="expression" dxfId="173" priority="6989">
      <formula>ISTEXT(R22)</formula>
    </cfRule>
  </conditionalFormatting>
  <conditionalFormatting sqref="P22">
    <cfRule type="expression" dxfId="172" priority="6990">
      <formula>ISTEXT(N22)</formula>
    </cfRule>
  </conditionalFormatting>
  <conditionalFormatting sqref="R22">
    <cfRule type="expression" dxfId="171" priority="6991">
      <formula>ISTEXT(Q22)</formula>
    </cfRule>
  </conditionalFormatting>
  <conditionalFormatting sqref="S22">
    <cfRule type="expression" dxfId="170" priority="6992">
      <formula>ISTEXT(R22)</formula>
    </cfRule>
  </conditionalFormatting>
  <conditionalFormatting sqref="S22">
    <cfRule type="expression" dxfId="169" priority="6993">
      <formula>ISTEXT(T22)</formula>
    </cfRule>
  </conditionalFormatting>
  <conditionalFormatting sqref="U22:X22">
    <cfRule type="expression" dxfId="168" priority="6994">
      <formula>$A22&gt;$C$2</formula>
    </cfRule>
  </conditionalFormatting>
  <conditionalFormatting sqref="W22">
    <cfRule type="expression" dxfId="167" priority="6995">
      <formula>ISTEXT(X22)</formula>
    </cfRule>
  </conditionalFormatting>
  <conditionalFormatting sqref="V22">
    <cfRule type="expression" dxfId="166" priority="6996">
      <formula>ISTEXT(U22)</formula>
    </cfRule>
  </conditionalFormatting>
  <conditionalFormatting sqref="V22">
    <cfRule type="expression" dxfId="165" priority="6997">
      <formula>ISTEXT(W22)</formula>
    </cfRule>
  </conditionalFormatting>
  <conditionalFormatting sqref="U22">
    <cfRule type="expression" dxfId="164" priority="6998">
      <formula>ISTEXT(S22)</formula>
    </cfRule>
  </conditionalFormatting>
  <conditionalFormatting sqref="W22">
    <cfRule type="expression" dxfId="163" priority="6999">
      <formula>ISTEXT(V22)</formula>
    </cfRule>
  </conditionalFormatting>
  <conditionalFormatting sqref="X22">
    <cfRule type="expression" dxfId="162" priority="7000">
      <formula>ISTEXT(W22)</formula>
    </cfRule>
  </conditionalFormatting>
  <conditionalFormatting sqref="X22">
    <cfRule type="expression" dxfId="161" priority="7001">
      <formula>ISTEXT(Y22)</formula>
    </cfRule>
  </conditionalFormatting>
  <conditionalFormatting sqref="Z22:AC22">
    <cfRule type="expression" dxfId="160" priority="7002">
      <formula>$A22&gt;$C$2</formula>
    </cfRule>
  </conditionalFormatting>
  <conditionalFormatting sqref="AB22">
    <cfRule type="expression" dxfId="159" priority="7003">
      <formula>ISTEXT(AC22)</formula>
    </cfRule>
  </conditionalFormatting>
  <conditionalFormatting sqref="AA22">
    <cfRule type="expression" dxfId="158" priority="7004">
      <formula>ISTEXT(Z22)</formula>
    </cfRule>
  </conditionalFormatting>
  <conditionalFormatting sqref="AA22">
    <cfRule type="expression" dxfId="157" priority="7005">
      <formula>ISTEXT(AB22)</formula>
    </cfRule>
  </conditionalFormatting>
  <conditionalFormatting sqref="Z22">
    <cfRule type="expression" dxfId="156" priority="7006">
      <formula>ISTEXT(AA22)</formula>
    </cfRule>
  </conditionalFormatting>
  <conditionalFormatting sqref="AB22">
    <cfRule type="expression" dxfId="155" priority="7007">
      <formula>ISTEXT(AA22)</formula>
    </cfRule>
  </conditionalFormatting>
  <conditionalFormatting sqref="AC22">
    <cfRule type="expression" dxfId="154" priority="7009">
      <formula>ISTEXT(AB22)</formula>
    </cfRule>
  </conditionalFormatting>
  <conditionalFormatting sqref="AC22">
    <cfRule type="expression" dxfId="153" priority="7010">
      <formula>ISTEXT(AD22)</formula>
    </cfRule>
  </conditionalFormatting>
  <conditionalFormatting sqref="K22">
    <cfRule type="expression" dxfId="152" priority="7011">
      <formula>ISTEXT(L22)</formula>
    </cfRule>
  </conditionalFormatting>
  <conditionalFormatting sqref="P22">
    <cfRule type="expression" dxfId="151" priority="7012">
      <formula>ISTEXT(Q22)</formula>
    </cfRule>
  </conditionalFormatting>
  <conditionalFormatting sqref="U22">
    <cfRule type="expression" dxfId="150" priority="7013">
      <formula>ISTEXT(V22)</formula>
    </cfRule>
  </conditionalFormatting>
  <conditionalFormatting sqref="Z22">
    <cfRule type="expression" dxfId="149" priority="7014">
      <formula>ISTEXT(X22)</formula>
    </cfRule>
  </conditionalFormatting>
  <conditionalFormatting sqref="AF22:AH22">
    <cfRule type="expression" dxfId="148" priority="7017">
      <formula>$AE16&gt;$C$2</formula>
    </cfRule>
  </conditionalFormatting>
  <conditionalFormatting sqref="C21 C19 E19:E21">
    <cfRule type="expression" dxfId="147" priority="6966">
      <formula>$A19&gt;$C$2</formula>
    </cfRule>
  </conditionalFormatting>
  <conditionalFormatting sqref="AF21:AH21">
    <cfRule type="expression" dxfId="146" priority="6964">
      <formula>$AE19&gt;$C$2</formula>
    </cfRule>
  </conditionalFormatting>
  <conditionalFormatting sqref="AD19 Y19 T19 O19 F19:J19 F21:J21 O21 T21 Y21 AD21">
    <cfRule type="expression" dxfId="145" priority="6918">
      <formula>$A19&gt;$C$2</formula>
    </cfRule>
  </conditionalFormatting>
  <conditionalFormatting sqref="H19 H21">
    <cfRule type="expression" dxfId="144" priority="6919">
      <formula>ISTEXT(I19)</formula>
    </cfRule>
  </conditionalFormatting>
  <conditionalFormatting sqref="G19 G21">
    <cfRule type="expression" dxfId="143" priority="6920">
      <formula>ISTEXT(F19)</formula>
    </cfRule>
  </conditionalFormatting>
  <conditionalFormatting sqref="G19 G21">
    <cfRule type="expression" dxfId="142" priority="6921">
      <formula>ISTEXT(H19)</formula>
    </cfRule>
  </conditionalFormatting>
  <conditionalFormatting sqref="F19 F21">
    <cfRule type="expression" dxfId="141" priority="6922">
      <formula>ISTEXT(G19)</formula>
    </cfRule>
  </conditionalFormatting>
  <conditionalFormatting sqref="H19 H21">
    <cfRule type="expression" dxfId="140" priority="6923">
      <formula>ISTEXT(G19)</formula>
    </cfRule>
  </conditionalFormatting>
  <conditionalFormatting sqref="I19 I21">
    <cfRule type="expression" dxfId="139" priority="6925">
      <formula>ISTEXT(H19)</formula>
    </cfRule>
  </conditionalFormatting>
  <conditionalFormatting sqref="I19 I21">
    <cfRule type="expression" dxfId="138" priority="6926">
      <formula>ISTEXT(J19)</formula>
    </cfRule>
  </conditionalFormatting>
  <conditionalFormatting sqref="K19:N19 K21:N21">
    <cfRule type="expression" dxfId="137" priority="6927">
      <formula>$A19&gt;$C$2</formula>
    </cfRule>
  </conditionalFormatting>
  <conditionalFormatting sqref="M19 M21">
    <cfRule type="expression" dxfId="136" priority="6928">
      <formula>ISTEXT(N19)</formula>
    </cfRule>
  </conditionalFormatting>
  <conditionalFormatting sqref="L19 L21">
    <cfRule type="expression" dxfId="135" priority="6929">
      <formula>ISTEXT(K19)</formula>
    </cfRule>
  </conditionalFormatting>
  <conditionalFormatting sqref="L19 L21">
    <cfRule type="expression" dxfId="134" priority="6930">
      <formula>ISTEXT(M19)</formula>
    </cfRule>
  </conditionalFormatting>
  <conditionalFormatting sqref="K19 K21">
    <cfRule type="expression" dxfId="133" priority="6931">
      <formula>ISTEXT(I19)</formula>
    </cfRule>
  </conditionalFormatting>
  <conditionalFormatting sqref="M19 M21">
    <cfRule type="expression" dxfId="132" priority="6932">
      <formula>ISTEXT(L19)</formula>
    </cfRule>
  </conditionalFormatting>
  <conditionalFormatting sqref="N19 N21">
    <cfRule type="expression" dxfId="131" priority="6933">
      <formula>ISTEXT(M19)</formula>
    </cfRule>
  </conditionalFormatting>
  <conditionalFormatting sqref="N19 N21">
    <cfRule type="expression" dxfId="130" priority="6934">
      <formula>ISTEXT(O19)</formula>
    </cfRule>
  </conditionalFormatting>
  <conditionalFormatting sqref="P19:S19 P21:S21">
    <cfRule type="expression" dxfId="129" priority="6935">
      <formula>$A19&gt;$C$2</formula>
    </cfRule>
  </conditionalFormatting>
  <conditionalFormatting sqref="R19 R21">
    <cfRule type="expression" dxfId="128" priority="6936">
      <formula>ISTEXT(S19)</formula>
    </cfRule>
  </conditionalFormatting>
  <conditionalFormatting sqref="Q19 Q21">
    <cfRule type="expression" dxfId="127" priority="6937">
      <formula>ISTEXT(P19)</formula>
    </cfRule>
  </conditionalFormatting>
  <conditionalFormatting sqref="Q19 Q21">
    <cfRule type="expression" dxfId="126" priority="6938">
      <formula>ISTEXT(R19)</formula>
    </cfRule>
  </conditionalFormatting>
  <conditionalFormatting sqref="P19 P21">
    <cfRule type="expression" dxfId="125" priority="6939">
      <formula>ISTEXT(N19)</formula>
    </cfRule>
  </conditionalFormatting>
  <conditionalFormatting sqref="R19 R21">
    <cfRule type="expression" dxfId="124" priority="6940">
      <formula>ISTEXT(Q19)</formula>
    </cfRule>
  </conditionalFormatting>
  <conditionalFormatting sqref="S19 S21">
    <cfRule type="expression" dxfId="123" priority="6941">
      <formula>ISTEXT(R19)</formula>
    </cfRule>
  </conditionalFormatting>
  <conditionalFormatting sqref="S19 S21">
    <cfRule type="expression" dxfId="122" priority="6942">
      <formula>ISTEXT(T19)</formula>
    </cfRule>
  </conditionalFormatting>
  <conditionalFormatting sqref="U19:X19 U21:X21">
    <cfRule type="expression" dxfId="121" priority="6943">
      <formula>$A19&gt;$C$2</formula>
    </cfRule>
  </conditionalFormatting>
  <conditionalFormatting sqref="W19 W21">
    <cfRule type="expression" dxfId="120" priority="6944">
      <formula>ISTEXT(X19)</formula>
    </cfRule>
  </conditionalFormatting>
  <conditionalFormatting sqref="V19 V21">
    <cfRule type="expression" dxfId="119" priority="6945">
      <formula>ISTEXT(U19)</formula>
    </cfRule>
  </conditionalFormatting>
  <conditionalFormatting sqref="V19 V21">
    <cfRule type="expression" dxfId="118" priority="6946">
      <formula>ISTEXT(W19)</formula>
    </cfRule>
  </conditionalFormatting>
  <conditionalFormatting sqref="U19 U21">
    <cfRule type="expression" dxfId="117" priority="6947">
      <formula>ISTEXT(S19)</formula>
    </cfRule>
  </conditionalFormatting>
  <conditionalFormatting sqref="W19 W21">
    <cfRule type="expression" dxfId="116" priority="6948">
      <formula>ISTEXT(V19)</formula>
    </cfRule>
  </conditionalFormatting>
  <conditionalFormatting sqref="X19 X21">
    <cfRule type="expression" dxfId="115" priority="6949">
      <formula>ISTEXT(W19)</formula>
    </cfRule>
  </conditionalFormatting>
  <conditionalFormatting sqref="X19 X21">
    <cfRule type="expression" dxfId="114" priority="6950">
      <formula>ISTEXT(Y19)</formula>
    </cfRule>
  </conditionalFormatting>
  <conditionalFormatting sqref="Z19:AC19 Z21:AC21">
    <cfRule type="expression" dxfId="113" priority="6951">
      <formula>$A19&gt;$C$2</formula>
    </cfRule>
  </conditionalFormatting>
  <conditionalFormatting sqref="AB19 AB21">
    <cfRule type="expression" dxfId="112" priority="6952">
      <formula>ISTEXT(AC19)</formula>
    </cfRule>
  </conditionalFormatting>
  <conditionalFormatting sqref="AA19 AA21">
    <cfRule type="expression" dxfId="111" priority="6953">
      <formula>ISTEXT(Z19)</formula>
    </cfRule>
  </conditionalFormatting>
  <conditionalFormatting sqref="AA19 AA21">
    <cfRule type="expression" dxfId="110" priority="6954">
      <formula>ISTEXT(AB19)</formula>
    </cfRule>
  </conditionalFormatting>
  <conditionalFormatting sqref="Z19 Z21">
    <cfRule type="expression" dxfId="109" priority="6955">
      <formula>ISTEXT(AA19)</formula>
    </cfRule>
  </conditionalFormatting>
  <conditionalFormatting sqref="AB19 AB21">
    <cfRule type="expression" dxfId="108" priority="6956">
      <formula>ISTEXT(AA19)</formula>
    </cfRule>
  </conditionalFormatting>
  <conditionalFormatting sqref="AC19 AC21">
    <cfRule type="expression" dxfId="107" priority="6958">
      <formula>ISTEXT(AB19)</formula>
    </cfRule>
  </conditionalFormatting>
  <conditionalFormatting sqref="AC19 AC21">
    <cfRule type="expression" dxfId="106" priority="6959">
      <formula>ISTEXT(AD19)</formula>
    </cfRule>
  </conditionalFormatting>
  <conditionalFormatting sqref="K19 K21">
    <cfRule type="expression" dxfId="105" priority="6960">
      <formula>ISTEXT(L19)</formula>
    </cfRule>
  </conditionalFormatting>
  <conditionalFormatting sqref="P19 P21">
    <cfRule type="expression" dxfId="104" priority="6961">
      <formula>ISTEXT(Q19)</formula>
    </cfRule>
  </conditionalFormatting>
  <conditionalFormatting sqref="U19 U21">
    <cfRule type="expression" dxfId="103" priority="6962">
      <formula>ISTEXT(V19)</formula>
    </cfRule>
  </conditionalFormatting>
  <conditionalFormatting sqref="Z19 Z21">
    <cfRule type="expression" dxfId="102" priority="6963">
      <formula>ISTEXT(X19)</formula>
    </cfRule>
  </conditionalFormatting>
  <conditionalFormatting sqref="AF19:AH19">
    <cfRule type="expression" dxfId="101" priority="6967">
      <formula>$AE14&gt;$C$2</formula>
    </cfRule>
  </conditionalFormatting>
  <conditionalFormatting sqref="C18 E18">
    <cfRule type="expression" dxfId="100" priority="6915">
      <formula>$A18&gt;$C$2</formula>
    </cfRule>
  </conditionalFormatting>
  <conditionalFormatting sqref="AD18 Y18 T18 O18 F18:J18">
    <cfRule type="expression" dxfId="99" priority="6868">
      <formula>$A18&gt;$C$2</formula>
    </cfRule>
  </conditionalFormatting>
  <conditionalFormatting sqref="H18">
    <cfRule type="expression" dxfId="98" priority="6869">
      <formula>ISTEXT(I18)</formula>
    </cfRule>
  </conditionalFormatting>
  <conditionalFormatting sqref="G18">
    <cfRule type="expression" dxfId="97" priority="6870">
      <formula>ISTEXT(F18)</formula>
    </cfRule>
  </conditionalFormatting>
  <conditionalFormatting sqref="G18">
    <cfRule type="expression" dxfId="96" priority="6871">
      <formula>ISTEXT(H18)</formula>
    </cfRule>
  </conditionalFormatting>
  <conditionalFormatting sqref="F18">
    <cfRule type="expression" dxfId="95" priority="6872">
      <formula>ISTEXT(G18)</formula>
    </cfRule>
  </conditionalFormatting>
  <conditionalFormatting sqref="H18">
    <cfRule type="expression" dxfId="94" priority="6873">
      <formula>ISTEXT(G18)</formula>
    </cfRule>
  </conditionalFormatting>
  <conditionalFormatting sqref="I18">
    <cfRule type="expression" dxfId="93" priority="6875">
      <formula>ISTEXT(H18)</formula>
    </cfRule>
  </conditionalFormatting>
  <conditionalFormatting sqref="I18">
    <cfRule type="expression" dxfId="92" priority="6876">
      <formula>ISTEXT(J18)</formula>
    </cfRule>
  </conditionalFormatting>
  <conditionalFormatting sqref="K18:N18">
    <cfRule type="expression" dxfId="91" priority="6877">
      <formula>$A18&gt;$C$2</formula>
    </cfRule>
  </conditionalFormatting>
  <conditionalFormatting sqref="M18">
    <cfRule type="expression" dxfId="90" priority="6878">
      <formula>ISTEXT(N18)</formula>
    </cfRule>
  </conditionalFormatting>
  <conditionalFormatting sqref="L18">
    <cfRule type="expression" dxfId="89" priority="6879">
      <formula>ISTEXT(K18)</formula>
    </cfRule>
  </conditionalFormatting>
  <conditionalFormatting sqref="L18">
    <cfRule type="expression" dxfId="88" priority="6880">
      <formula>ISTEXT(M18)</formula>
    </cfRule>
  </conditionalFormatting>
  <conditionalFormatting sqref="K18">
    <cfRule type="expression" dxfId="87" priority="6881">
      <formula>ISTEXT(I18)</formula>
    </cfRule>
  </conditionalFormatting>
  <conditionalFormatting sqref="M18">
    <cfRule type="expression" dxfId="86" priority="6882">
      <formula>ISTEXT(L18)</formula>
    </cfRule>
  </conditionalFormatting>
  <conditionalFormatting sqref="N18">
    <cfRule type="expression" dxfId="85" priority="6883">
      <formula>ISTEXT(M18)</formula>
    </cfRule>
  </conditionalFormatting>
  <conditionalFormatting sqref="N18">
    <cfRule type="expression" dxfId="84" priority="6884">
      <formula>ISTEXT(O18)</formula>
    </cfRule>
  </conditionalFormatting>
  <conditionalFormatting sqref="P18:S18">
    <cfRule type="expression" dxfId="83" priority="6885">
      <formula>$A18&gt;$C$2</formula>
    </cfRule>
  </conditionalFormatting>
  <conditionalFormatting sqref="R18">
    <cfRule type="expression" dxfId="82" priority="6886">
      <formula>ISTEXT(S18)</formula>
    </cfRule>
  </conditionalFormatting>
  <conditionalFormatting sqref="Q18">
    <cfRule type="expression" dxfId="81" priority="6887">
      <formula>ISTEXT(P18)</formula>
    </cfRule>
  </conditionalFormatting>
  <conditionalFormatting sqref="Q18">
    <cfRule type="expression" dxfId="80" priority="6888">
      <formula>ISTEXT(R18)</formula>
    </cfRule>
  </conditionalFormatting>
  <conditionalFormatting sqref="P18">
    <cfRule type="expression" dxfId="79" priority="6889">
      <formula>ISTEXT(N18)</formula>
    </cfRule>
  </conditionalFormatting>
  <conditionalFormatting sqref="R18">
    <cfRule type="expression" dxfId="78" priority="6890">
      <formula>ISTEXT(Q18)</formula>
    </cfRule>
  </conditionalFormatting>
  <conditionalFormatting sqref="S18">
    <cfRule type="expression" dxfId="77" priority="6891">
      <formula>ISTEXT(R18)</formula>
    </cfRule>
  </conditionalFormatting>
  <conditionalFormatting sqref="S18">
    <cfRule type="expression" dxfId="76" priority="6892">
      <formula>ISTEXT(T18)</formula>
    </cfRule>
  </conditionalFormatting>
  <conditionalFormatting sqref="U18:X18">
    <cfRule type="expression" dxfId="75" priority="6893">
      <formula>$A18&gt;$C$2</formula>
    </cfRule>
  </conditionalFormatting>
  <conditionalFormatting sqref="W18">
    <cfRule type="expression" dxfId="74" priority="6894">
      <formula>ISTEXT(X18)</formula>
    </cfRule>
  </conditionalFormatting>
  <conditionalFormatting sqref="V18">
    <cfRule type="expression" dxfId="73" priority="6895">
      <formula>ISTEXT(U18)</formula>
    </cfRule>
  </conditionalFormatting>
  <conditionalFormatting sqref="V18">
    <cfRule type="expression" dxfId="72" priority="6896">
      <formula>ISTEXT(W18)</formula>
    </cfRule>
  </conditionalFormatting>
  <conditionalFormatting sqref="U18">
    <cfRule type="expression" dxfId="71" priority="6897">
      <formula>ISTEXT(S18)</formula>
    </cfRule>
  </conditionalFormatting>
  <conditionalFormatting sqref="W18">
    <cfRule type="expression" dxfId="70" priority="6898">
      <formula>ISTEXT(V18)</formula>
    </cfRule>
  </conditionalFormatting>
  <conditionalFormatting sqref="X18">
    <cfRule type="expression" dxfId="69" priority="6899">
      <formula>ISTEXT(W18)</formula>
    </cfRule>
  </conditionalFormatting>
  <conditionalFormatting sqref="X18">
    <cfRule type="expression" dxfId="68" priority="6900">
      <formula>ISTEXT(Y18)</formula>
    </cfRule>
  </conditionalFormatting>
  <conditionalFormatting sqref="Z18:AC18">
    <cfRule type="expression" dxfId="67" priority="6901">
      <formula>$A18&gt;$C$2</formula>
    </cfRule>
  </conditionalFormatting>
  <conditionalFormatting sqref="AB18">
    <cfRule type="expression" dxfId="66" priority="6902">
      <formula>ISTEXT(AC18)</formula>
    </cfRule>
  </conditionalFormatting>
  <conditionalFormatting sqref="AA18">
    <cfRule type="expression" dxfId="65" priority="6903">
      <formula>ISTEXT(Z18)</formula>
    </cfRule>
  </conditionalFormatting>
  <conditionalFormatting sqref="AA18">
    <cfRule type="expression" dxfId="64" priority="6904">
      <formula>ISTEXT(AB18)</formula>
    </cfRule>
  </conditionalFormatting>
  <conditionalFormatting sqref="Z18">
    <cfRule type="expression" dxfId="63" priority="6905">
      <formula>ISTEXT(AA18)</formula>
    </cfRule>
  </conditionalFormatting>
  <conditionalFormatting sqref="AB18">
    <cfRule type="expression" dxfId="62" priority="6906">
      <formula>ISTEXT(AA18)</formula>
    </cfRule>
  </conditionalFormatting>
  <conditionalFormatting sqref="AC18">
    <cfRule type="expression" dxfId="61" priority="6908">
      <formula>ISTEXT(AB18)</formula>
    </cfRule>
  </conditionalFormatting>
  <conditionalFormatting sqref="AC18">
    <cfRule type="expression" dxfId="60" priority="6909">
      <formula>ISTEXT(AD18)</formula>
    </cfRule>
  </conditionalFormatting>
  <conditionalFormatting sqref="K18">
    <cfRule type="expression" dxfId="59" priority="6910">
      <formula>ISTEXT(L18)</formula>
    </cfRule>
  </conditionalFormatting>
  <conditionalFormatting sqref="P18">
    <cfRule type="expression" dxfId="58" priority="6911">
      <formula>ISTEXT(Q18)</formula>
    </cfRule>
  </conditionalFormatting>
  <conditionalFormatting sqref="U18">
    <cfRule type="expression" dxfId="57" priority="6912">
      <formula>ISTEXT(V18)</formula>
    </cfRule>
  </conditionalFormatting>
  <conditionalFormatting sqref="Z18">
    <cfRule type="expression" dxfId="56" priority="6913">
      <formula>ISTEXT(X18)</formula>
    </cfRule>
  </conditionalFormatting>
  <conditionalFormatting sqref="AF18:AH18">
    <cfRule type="expression" dxfId="55" priority="6916">
      <formula>$AE13&gt;$C$2</formula>
    </cfRule>
  </conditionalFormatting>
  <conditionalFormatting sqref="C20">
    <cfRule type="expression" dxfId="54" priority="6866">
      <formula>$A20&gt;$C$2</formula>
    </cfRule>
  </conditionalFormatting>
  <conditionalFormatting sqref="AF20:AH20">
    <cfRule type="expression" dxfId="53" priority="6865">
      <formula>$AE18&gt;$C$2</formula>
    </cfRule>
  </conditionalFormatting>
  <conditionalFormatting sqref="F20:J20 O20 T20 Y20 AD20">
    <cfRule type="expression" dxfId="52" priority="6819">
      <formula>$A20&gt;$C$2</formula>
    </cfRule>
  </conditionalFormatting>
  <conditionalFormatting sqref="H20">
    <cfRule type="expression" dxfId="51" priority="6820">
      <formula>ISTEXT(I20)</formula>
    </cfRule>
  </conditionalFormatting>
  <conditionalFormatting sqref="G20">
    <cfRule type="expression" dxfId="50" priority="6821">
      <formula>ISTEXT(F20)</formula>
    </cfRule>
  </conditionalFormatting>
  <conditionalFormatting sqref="G20">
    <cfRule type="expression" dxfId="49" priority="6822">
      <formula>ISTEXT(H20)</formula>
    </cfRule>
  </conditionalFormatting>
  <conditionalFormatting sqref="F20">
    <cfRule type="expression" dxfId="48" priority="6823">
      <formula>ISTEXT(G20)</formula>
    </cfRule>
  </conditionalFormatting>
  <conditionalFormatting sqref="H20">
    <cfRule type="expression" dxfId="47" priority="6824">
      <formula>ISTEXT(G20)</formula>
    </cfRule>
  </conditionalFormatting>
  <conditionalFormatting sqref="I20">
    <cfRule type="expression" dxfId="46" priority="6826">
      <formula>ISTEXT(H20)</formula>
    </cfRule>
  </conditionalFormatting>
  <conditionalFormatting sqref="I20">
    <cfRule type="expression" dxfId="45" priority="6827">
      <formula>ISTEXT(J20)</formula>
    </cfRule>
  </conditionalFormatting>
  <conditionalFormatting sqref="K20:N20">
    <cfRule type="expression" dxfId="44" priority="6828">
      <formula>$A20&gt;$C$2</formula>
    </cfRule>
  </conditionalFormatting>
  <conditionalFormatting sqref="M20">
    <cfRule type="expression" dxfId="43" priority="6829">
      <formula>ISTEXT(N20)</formula>
    </cfRule>
  </conditionalFormatting>
  <conditionalFormatting sqref="L20">
    <cfRule type="expression" dxfId="42" priority="6830">
      <formula>ISTEXT(K20)</formula>
    </cfRule>
  </conditionalFormatting>
  <conditionalFormatting sqref="L20">
    <cfRule type="expression" dxfId="41" priority="6831">
      <formula>ISTEXT(M20)</formula>
    </cfRule>
  </conditionalFormatting>
  <conditionalFormatting sqref="K20">
    <cfRule type="expression" dxfId="40" priority="6832">
      <formula>ISTEXT(I20)</formula>
    </cfRule>
  </conditionalFormatting>
  <conditionalFormatting sqref="M20">
    <cfRule type="expression" dxfId="39" priority="6833">
      <formula>ISTEXT(L20)</formula>
    </cfRule>
  </conditionalFormatting>
  <conditionalFormatting sqref="N20">
    <cfRule type="expression" dxfId="38" priority="6834">
      <formula>ISTEXT(M20)</formula>
    </cfRule>
  </conditionalFormatting>
  <conditionalFormatting sqref="N20">
    <cfRule type="expression" dxfId="37" priority="6835">
      <formula>ISTEXT(O20)</formula>
    </cfRule>
  </conditionalFormatting>
  <conditionalFormatting sqref="P20:S20">
    <cfRule type="expression" dxfId="36" priority="6836">
      <formula>$A20&gt;$C$2</formula>
    </cfRule>
  </conditionalFormatting>
  <conditionalFormatting sqref="R20">
    <cfRule type="expression" dxfId="35" priority="6837">
      <formula>ISTEXT(S20)</formula>
    </cfRule>
  </conditionalFormatting>
  <conditionalFormatting sqref="Q20">
    <cfRule type="expression" dxfId="34" priority="6838">
      <formula>ISTEXT(P20)</formula>
    </cfRule>
  </conditionalFormatting>
  <conditionalFormatting sqref="Q20">
    <cfRule type="expression" dxfId="33" priority="6839">
      <formula>ISTEXT(R20)</formula>
    </cfRule>
  </conditionalFormatting>
  <conditionalFormatting sqref="P20">
    <cfRule type="expression" dxfId="32" priority="6840">
      <formula>ISTEXT(N20)</formula>
    </cfRule>
  </conditionalFormatting>
  <conditionalFormatting sqref="R20">
    <cfRule type="expression" dxfId="31" priority="6841">
      <formula>ISTEXT(Q20)</formula>
    </cfRule>
  </conditionalFormatting>
  <conditionalFormatting sqref="S20">
    <cfRule type="expression" dxfId="30" priority="6842">
      <formula>ISTEXT(R20)</formula>
    </cfRule>
  </conditionalFormatting>
  <conditionalFormatting sqref="S20">
    <cfRule type="expression" dxfId="29" priority="6843">
      <formula>ISTEXT(T20)</formula>
    </cfRule>
  </conditionalFormatting>
  <conditionalFormatting sqref="U20:X20">
    <cfRule type="expression" dxfId="28" priority="6844">
      <formula>$A20&gt;$C$2</formula>
    </cfRule>
  </conditionalFormatting>
  <conditionalFormatting sqref="W20">
    <cfRule type="expression" dxfId="27" priority="6845">
      <formula>ISTEXT(X20)</formula>
    </cfRule>
  </conditionalFormatting>
  <conditionalFormatting sqref="V20">
    <cfRule type="expression" dxfId="26" priority="6846">
      <formula>ISTEXT(U20)</formula>
    </cfRule>
  </conditionalFormatting>
  <conditionalFormatting sqref="V20">
    <cfRule type="expression" dxfId="25" priority="6847">
      <formula>ISTEXT(W20)</formula>
    </cfRule>
  </conditionalFormatting>
  <conditionalFormatting sqref="U20">
    <cfRule type="expression" dxfId="24" priority="6848">
      <formula>ISTEXT(S20)</formula>
    </cfRule>
  </conditionalFormatting>
  <conditionalFormatting sqref="W20">
    <cfRule type="expression" dxfId="23" priority="6849">
      <formula>ISTEXT(V20)</formula>
    </cfRule>
  </conditionalFormatting>
  <conditionalFormatting sqref="X20">
    <cfRule type="expression" dxfId="22" priority="6850">
      <formula>ISTEXT(W20)</formula>
    </cfRule>
  </conditionalFormatting>
  <conditionalFormatting sqref="X20">
    <cfRule type="expression" dxfId="21" priority="6851">
      <formula>ISTEXT(Y20)</formula>
    </cfRule>
  </conditionalFormatting>
  <conditionalFormatting sqref="Z20:AC20">
    <cfRule type="expression" dxfId="20" priority="6852">
      <formula>$A20&gt;$C$2</formula>
    </cfRule>
  </conditionalFormatting>
  <conditionalFormatting sqref="AB20">
    <cfRule type="expression" dxfId="19" priority="6853">
      <formula>ISTEXT(AC20)</formula>
    </cfRule>
  </conditionalFormatting>
  <conditionalFormatting sqref="AA20">
    <cfRule type="expression" dxfId="18" priority="6854">
      <formula>ISTEXT(Z20)</formula>
    </cfRule>
  </conditionalFormatting>
  <conditionalFormatting sqref="AA20">
    <cfRule type="expression" dxfId="17" priority="6855">
      <formula>ISTEXT(AB20)</formula>
    </cfRule>
  </conditionalFormatting>
  <conditionalFormatting sqref="Z20">
    <cfRule type="expression" dxfId="16" priority="6856">
      <formula>ISTEXT(AA20)</formula>
    </cfRule>
  </conditionalFormatting>
  <conditionalFormatting sqref="AB20">
    <cfRule type="expression" dxfId="15" priority="6857">
      <formula>ISTEXT(AA20)</formula>
    </cfRule>
  </conditionalFormatting>
  <conditionalFormatting sqref="AC20">
    <cfRule type="expression" dxfId="14" priority="6859">
      <formula>ISTEXT(AB20)</formula>
    </cfRule>
  </conditionalFormatting>
  <conditionalFormatting sqref="AC20">
    <cfRule type="expression" dxfId="13" priority="6860">
      <formula>ISTEXT(AD20)</formula>
    </cfRule>
  </conditionalFormatting>
  <conditionalFormatting sqref="K20">
    <cfRule type="expression" dxfId="12" priority="6861">
      <formula>ISTEXT(L20)</formula>
    </cfRule>
  </conditionalFormatting>
  <conditionalFormatting sqref="P20">
    <cfRule type="expression" dxfId="11" priority="6862">
      <formula>ISTEXT(Q20)</formula>
    </cfRule>
  </conditionalFormatting>
  <conditionalFormatting sqref="U20">
    <cfRule type="expression" dxfId="10" priority="6863">
      <formula>ISTEXT(V20)</formula>
    </cfRule>
  </conditionalFormatting>
  <conditionalFormatting sqref="Z20">
    <cfRule type="expression" dxfId="9" priority="6864">
      <formula>ISTEXT(X20)</formula>
    </cfRule>
  </conditionalFormatting>
  <conditionalFormatting sqref="D5:D17">
    <cfRule type="expression" dxfId="8" priority="39">
      <formula>$A5&gt;$C$2</formula>
    </cfRule>
  </conditionalFormatting>
  <conditionalFormatting sqref="D22">
    <cfRule type="expression" dxfId="7" priority="37">
      <formula>$A22&gt;$C$2</formula>
    </cfRule>
  </conditionalFormatting>
  <conditionalFormatting sqref="D21 D19">
    <cfRule type="expression" dxfId="6" priority="36">
      <formula>$A19&gt;$C$2</formula>
    </cfRule>
  </conditionalFormatting>
  <conditionalFormatting sqref="D18">
    <cfRule type="expression" dxfId="5" priority="35">
      <formula>$A18&gt;$C$2</formula>
    </cfRule>
  </conditionalFormatting>
  <conditionalFormatting sqref="D20">
    <cfRule type="expression" dxfId="4" priority="34">
      <formula>$A20&gt;$C$2</formula>
    </cfRule>
  </conditionalFormatting>
  <conditionalFormatting sqref="B22">
    <cfRule type="expression" dxfId="3" priority="4">
      <formula>$A22&gt;$C$2</formula>
    </cfRule>
  </conditionalFormatting>
  <conditionalFormatting sqref="B22">
    <cfRule type="expression" dxfId="2" priority="3">
      <formula>$A22&gt;$C$2</formula>
    </cfRule>
  </conditionalFormatting>
  <conditionalFormatting sqref="B18 B20">
    <cfRule type="expression" dxfId="1" priority="2">
      <formula>$A18&gt;$C$2</formula>
    </cfRule>
  </conditionalFormatting>
  <conditionalFormatting sqref="B18 B20">
    <cfRule type="expression" dxfId="0" priority="1">
      <formula>$A18&gt;$C$2</formula>
    </cfRule>
  </conditionalFormatting>
  <dataValidations count="2">
    <dataValidation type="decimal" operator="greaterThanOrEqual" allowBlank="1" showInputMessage="1" showErrorMessage="1" prompt="Укажите число классов" sqref="C2:E2">
      <formula1>0</formula1>
    </dataValidation>
    <dataValidation type="list" allowBlank="1" showErrorMessage="1" sqref="K7:N24 U7:X24 Z7:AC24 F7:I24 P7:S24">
      <formula1>$F$1:$K$1</formula1>
    </dataValidation>
  </dataValidations>
  <pageMargins left="0.70866141732283472" right="0.70866141732283472" top="0.27" bottom="0.26" header="0" footer="0"/>
  <pageSetup paperSize="9" scale="7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I18"/>
  <sheetViews>
    <sheetView showGridLines="0" showZeros="0" view="pageBreakPreview" zoomScale="80" zoomScaleNormal="70" zoomScaleSheetLayoutView="80" workbookViewId="0">
      <pane xSplit="3" ySplit="4" topLeftCell="D11" activePane="bottomRight" state="frozen"/>
      <selection pane="topRight" activeCell="D1" sqref="D1"/>
      <selection pane="bottomLeft" activeCell="A5" sqref="A5"/>
      <selection pane="bottomRight" activeCell="M12" sqref="M12"/>
    </sheetView>
  </sheetViews>
  <sheetFormatPr defaultColWidth="11.25" defaultRowHeight="15" customHeight="1"/>
  <cols>
    <col min="1" max="1" width="5.75" hidden="1" customWidth="1"/>
    <col min="2" max="2" width="42" customWidth="1"/>
    <col min="3" max="3" width="12" customWidth="1"/>
    <col min="4" max="4" width="12" style="53" customWidth="1"/>
    <col min="5" max="5" width="12" style="12" customWidth="1"/>
    <col min="6" max="29" width="2.75" style="13" customWidth="1"/>
    <col min="30" max="30" width="3.375" style="13" customWidth="1"/>
    <col min="31" max="31" width="0.375" customWidth="1"/>
    <col min="32" max="34" width="5" style="8" customWidth="1"/>
  </cols>
  <sheetData>
    <row r="1" spans="1:35" ht="32.25" customHeight="1">
      <c r="A1" s="14"/>
      <c r="B1" s="148" t="s">
        <v>25</v>
      </c>
      <c r="C1" s="149"/>
      <c r="D1" s="120"/>
      <c r="E1" s="114" t="s">
        <v>34</v>
      </c>
      <c r="F1" s="33" t="s">
        <v>80</v>
      </c>
      <c r="G1" s="33" t="s">
        <v>84</v>
      </c>
      <c r="H1" s="33" t="s">
        <v>82</v>
      </c>
      <c r="I1" s="112"/>
      <c r="J1" s="112"/>
      <c r="K1" s="112"/>
      <c r="L1" s="112"/>
      <c r="M1" s="112"/>
      <c r="N1" s="112"/>
      <c r="O1" s="112"/>
      <c r="P1" s="112"/>
      <c r="Q1" s="112"/>
      <c r="R1" s="32"/>
      <c r="S1" s="32"/>
      <c r="T1" s="121"/>
      <c r="U1" s="121"/>
      <c r="V1" s="121"/>
      <c r="W1" s="121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</row>
    <row r="2" spans="1:35" ht="102.6" customHeight="1">
      <c r="A2" s="14"/>
      <c r="B2" s="19" t="s">
        <v>33</v>
      </c>
      <c r="C2" s="42">
        <v>5</v>
      </c>
      <c r="D2" s="55"/>
      <c r="E2" s="7"/>
      <c r="F2" s="110" t="s">
        <v>79</v>
      </c>
      <c r="G2" s="110" t="s">
        <v>83</v>
      </c>
      <c r="H2" s="110" t="s">
        <v>81</v>
      </c>
      <c r="I2" s="109"/>
      <c r="J2" s="109"/>
      <c r="K2" s="109"/>
      <c r="L2" s="8"/>
      <c r="M2" s="8"/>
      <c r="N2" s="8"/>
      <c r="O2" s="8"/>
      <c r="P2" s="8"/>
      <c r="Q2" s="8"/>
      <c r="R2" s="8"/>
      <c r="S2" s="8"/>
      <c r="T2" s="17"/>
      <c r="U2" s="17"/>
      <c r="V2" s="17"/>
      <c r="W2" s="17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</row>
    <row r="3" spans="1:35" s="20" customFormat="1" ht="16.5" customHeight="1">
      <c r="A3" s="64"/>
      <c r="B3" s="137" t="s">
        <v>24</v>
      </c>
      <c r="C3" s="137"/>
      <c r="D3" s="137"/>
      <c r="E3" s="137"/>
      <c r="F3" s="138" t="s">
        <v>23</v>
      </c>
      <c r="G3" s="139"/>
      <c r="H3" s="139"/>
      <c r="I3" s="139"/>
      <c r="J3" s="139"/>
      <c r="K3" s="138" t="s">
        <v>22</v>
      </c>
      <c r="L3" s="139"/>
      <c r="M3" s="139"/>
      <c r="N3" s="139"/>
      <c r="O3" s="139"/>
      <c r="P3" s="138" t="s">
        <v>21</v>
      </c>
      <c r="Q3" s="139"/>
      <c r="R3" s="139"/>
      <c r="S3" s="139"/>
      <c r="T3" s="139"/>
      <c r="U3" s="138" t="s">
        <v>20</v>
      </c>
      <c r="V3" s="139"/>
      <c r="W3" s="139"/>
      <c r="X3" s="139"/>
      <c r="Y3" s="139"/>
      <c r="Z3" s="138" t="s">
        <v>19</v>
      </c>
      <c r="AA3" s="139"/>
      <c r="AB3" s="139"/>
      <c r="AC3" s="139"/>
      <c r="AD3" s="139"/>
      <c r="AF3" s="140" t="s">
        <v>32</v>
      </c>
      <c r="AG3" s="141"/>
      <c r="AH3" s="147"/>
      <c r="AI3" s="65"/>
    </row>
    <row r="4" spans="1:35" ht="116.25" customHeight="1">
      <c r="A4" s="14"/>
      <c r="B4" s="122" t="s">
        <v>18</v>
      </c>
      <c r="C4" s="22" t="s">
        <v>17</v>
      </c>
      <c r="D4" s="46" t="s">
        <v>29</v>
      </c>
      <c r="E4" s="23" t="s">
        <v>30</v>
      </c>
      <c r="F4" s="24" t="s">
        <v>16</v>
      </c>
      <c r="G4" s="24" t="s">
        <v>15</v>
      </c>
      <c r="H4" s="24" t="s">
        <v>14</v>
      </c>
      <c r="I4" s="24" t="s">
        <v>13</v>
      </c>
      <c r="J4" s="111" t="s">
        <v>12</v>
      </c>
      <c r="K4" s="24" t="s">
        <v>16</v>
      </c>
      <c r="L4" s="24" t="s">
        <v>15</v>
      </c>
      <c r="M4" s="24" t="s">
        <v>14</v>
      </c>
      <c r="N4" s="24" t="s">
        <v>13</v>
      </c>
      <c r="O4" s="111" t="s">
        <v>12</v>
      </c>
      <c r="P4" s="24" t="s">
        <v>16</v>
      </c>
      <c r="Q4" s="24" t="s">
        <v>15</v>
      </c>
      <c r="R4" s="24" t="s">
        <v>14</v>
      </c>
      <c r="S4" s="24" t="s">
        <v>13</v>
      </c>
      <c r="T4" s="45" t="s">
        <v>12</v>
      </c>
      <c r="U4" s="24" t="s">
        <v>16</v>
      </c>
      <c r="V4" s="24" t="s">
        <v>15</v>
      </c>
      <c r="W4" s="24" t="s">
        <v>14</v>
      </c>
      <c r="X4" s="24" t="s">
        <v>13</v>
      </c>
      <c r="Y4" s="45" t="s">
        <v>12</v>
      </c>
      <c r="Z4" s="24" t="s">
        <v>16</v>
      </c>
      <c r="AA4" s="24" t="s">
        <v>15</v>
      </c>
      <c r="AB4" s="24" t="s">
        <v>14</v>
      </c>
      <c r="AC4" s="24" t="s">
        <v>13</v>
      </c>
      <c r="AD4" s="45" t="s">
        <v>12</v>
      </c>
      <c r="AF4" s="26" t="str">
        <f>F2</f>
        <v>всероссийские проверочные</v>
      </c>
      <c r="AG4" s="26" t="str">
        <f t="shared" ref="AG4:AH4" si="0">G2</f>
        <v>контрольные работы</v>
      </c>
      <c r="AH4" s="26" t="str">
        <f t="shared" si="0"/>
        <v>промежуточная аттестация</v>
      </c>
    </row>
    <row r="5" spans="1:35" ht="15.75">
      <c r="A5" s="14"/>
      <c r="B5" s="123" t="s">
        <v>0</v>
      </c>
      <c r="C5" s="28"/>
      <c r="D5" s="47"/>
      <c r="E5" s="29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45"/>
      <c r="AA5" s="145"/>
      <c r="AB5" s="145"/>
      <c r="AC5" s="145"/>
      <c r="AD5" s="145"/>
      <c r="AE5" s="145"/>
      <c r="AF5" s="145"/>
      <c r="AG5" s="145"/>
      <c r="AH5" s="146"/>
    </row>
    <row r="6" spans="1:35" ht="15.75">
      <c r="A6" s="14">
        <v>1</v>
      </c>
      <c r="B6" s="142" t="s">
        <v>27</v>
      </c>
      <c r="C6" s="143"/>
      <c r="D6" s="48"/>
      <c r="E6" s="30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31">
        <v>1</v>
      </c>
      <c r="AF6" s="32"/>
      <c r="AG6" s="32"/>
      <c r="AH6" s="124"/>
    </row>
    <row r="7" spans="1:35" ht="15.75">
      <c r="A7" s="14">
        <v>1</v>
      </c>
      <c r="B7" s="125" t="s">
        <v>10</v>
      </c>
      <c r="C7" s="5" t="s">
        <v>0</v>
      </c>
      <c r="D7" s="49">
        <v>89</v>
      </c>
      <c r="E7" s="44">
        <f>(J7+O7+T7+Y7+AD7)/D7</f>
        <v>3.3707865168539325E-2</v>
      </c>
      <c r="F7" s="36"/>
      <c r="G7" s="36"/>
      <c r="H7" s="36"/>
      <c r="I7" s="36"/>
      <c r="J7" s="37">
        <f t="shared" ref="J7:J17" si="1">COUNTA(F7:I7)</f>
        <v>0</v>
      </c>
      <c r="K7" s="36"/>
      <c r="L7" s="36" t="s">
        <v>84</v>
      </c>
      <c r="M7" s="36"/>
      <c r="N7" s="36"/>
      <c r="O7" s="37">
        <f t="shared" ref="O7:O17" si="2">COUNTA(K7:N7)</f>
        <v>1</v>
      </c>
      <c r="P7" s="36"/>
      <c r="Q7" s="36"/>
      <c r="R7" s="36" t="s">
        <v>84</v>
      </c>
      <c r="S7" s="36"/>
      <c r="T7" s="37">
        <f t="shared" ref="T7:T17" si="3">COUNTA(P7:S7)</f>
        <v>1</v>
      </c>
      <c r="U7" s="36"/>
      <c r="V7" s="36"/>
      <c r="W7" s="36"/>
      <c r="X7" s="36"/>
      <c r="Y7" s="37">
        <f t="shared" ref="Y7:Y17" si="4">COUNTA(U7:X7)</f>
        <v>0</v>
      </c>
      <c r="Z7" s="36"/>
      <c r="AA7" s="36" t="s">
        <v>82</v>
      </c>
      <c r="AB7" s="36"/>
      <c r="AC7" s="36"/>
      <c r="AD7" s="38">
        <f t="shared" ref="AD7:AD17" si="5">COUNTA(Z7:AC7)</f>
        <v>1</v>
      </c>
      <c r="AE7">
        <v>1</v>
      </c>
      <c r="AF7" s="35">
        <f>COUNTIF(F7:AD7,$F$1)</f>
        <v>0</v>
      </c>
      <c r="AG7" s="35">
        <f>COUNTIF(F7:AD7,$G$1)</f>
        <v>2</v>
      </c>
      <c r="AH7" s="34">
        <f>COUNTIF(F7:AD7,$H$1)</f>
        <v>1</v>
      </c>
      <c r="AI7" s="13"/>
    </row>
    <row r="8" spans="1:35" ht="15.75">
      <c r="A8" s="14">
        <v>1</v>
      </c>
      <c r="B8" s="125" t="s">
        <v>9</v>
      </c>
      <c r="C8" s="3" t="s">
        <v>0</v>
      </c>
      <c r="D8" s="50">
        <v>84</v>
      </c>
      <c r="E8" s="44">
        <f t="shared" ref="E8:E16" si="6">(J8+O8+T8+Y8+AD8)/D8</f>
        <v>2.3809523809523808E-2</v>
      </c>
      <c r="F8" s="36"/>
      <c r="G8" s="36"/>
      <c r="H8" s="36"/>
      <c r="I8" s="36"/>
      <c r="J8" s="37">
        <f t="shared" si="1"/>
        <v>0</v>
      </c>
      <c r="K8" s="36"/>
      <c r="L8" s="36"/>
      <c r="M8" s="36"/>
      <c r="N8" s="36"/>
      <c r="O8" s="37">
        <f t="shared" si="2"/>
        <v>0</v>
      </c>
      <c r="P8" s="36"/>
      <c r="Q8" s="36" t="s">
        <v>84</v>
      </c>
      <c r="R8" s="36"/>
      <c r="S8" s="36"/>
      <c r="T8" s="37">
        <f t="shared" si="3"/>
        <v>1</v>
      </c>
      <c r="U8" s="36"/>
      <c r="V8" s="36"/>
      <c r="W8" s="36"/>
      <c r="X8" s="36"/>
      <c r="Y8" s="37">
        <f t="shared" si="4"/>
        <v>0</v>
      </c>
      <c r="Z8" s="36" t="s">
        <v>82</v>
      </c>
      <c r="AA8" s="36"/>
      <c r="AB8" s="36"/>
      <c r="AC8" s="36"/>
      <c r="AD8" s="38">
        <f t="shared" si="5"/>
        <v>1</v>
      </c>
      <c r="AE8">
        <v>1</v>
      </c>
      <c r="AF8" s="35">
        <f t="shared" ref="AF8:AF17" si="7">COUNTIF(F8:AD8,$F$1)</f>
        <v>0</v>
      </c>
      <c r="AG8" s="35">
        <f t="shared" ref="AG8:AG17" si="8">COUNTIF(F8:AD8,$G$1)</f>
        <v>1</v>
      </c>
      <c r="AH8" s="34">
        <f t="shared" ref="AH8:AH17" si="9">COUNTIF(F8:AD8,$H$1)</f>
        <v>1</v>
      </c>
      <c r="AI8" s="13"/>
    </row>
    <row r="9" spans="1:35" ht="15.75">
      <c r="A9" s="14">
        <v>1</v>
      </c>
      <c r="B9" s="126" t="s">
        <v>8</v>
      </c>
      <c r="C9" s="3" t="s">
        <v>0</v>
      </c>
      <c r="D9" s="50">
        <v>18</v>
      </c>
      <c r="E9" s="44">
        <f t="shared" si="6"/>
        <v>5.5555555555555552E-2</v>
      </c>
      <c r="F9" s="36"/>
      <c r="G9" s="36"/>
      <c r="H9" s="36"/>
      <c r="I9" s="36"/>
      <c r="J9" s="37">
        <f t="shared" si="1"/>
        <v>0</v>
      </c>
      <c r="K9" s="36"/>
      <c r="L9" s="36"/>
      <c r="M9" s="36"/>
      <c r="N9" s="36"/>
      <c r="O9" s="37">
        <f t="shared" si="2"/>
        <v>0</v>
      </c>
      <c r="P9" s="36"/>
      <c r="Q9" s="36"/>
      <c r="R9" s="36"/>
      <c r="S9" s="36"/>
      <c r="T9" s="37">
        <f t="shared" si="3"/>
        <v>0</v>
      </c>
      <c r="U9" s="36"/>
      <c r="V9" s="36"/>
      <c r="W9" s="36"/>
      <c r="X9" s="36"/>
      <c r="Y9" s="37">
        <f t="shared" si="4"/>
        <v>0</v>
      </c>
      <c r="Z9" s="36"/>
      <c r="AA9" s="36"/>
      <c r="AB9" s="36" t="s">
        <v>82</v>
      </c>
      <c r="AC9" s="36"/>
      <c r="AD9" s="38">
        <f t="shared" si="5"/>
        <v>1</v>
      </c>
      <c r="AE9">
        <v>1</v>
      </c>
      <c r="AF9" s="35">
        <f t="shared" si="7"/>
        <v>0</v>
      </c>
      <c r="AG9" s="35">
        <f t="shared" si="8"/>
        <v>0</v>
      </c>
      <c r="AH9" s="34">
        <f t="shared" si="9"/>
        <v>1</v>
      </c>
      <c r="AI9" s="13"/>
    </row>
    <row r="10" spans="1:35" ht="15.75">
      <c r="A10" s="14">
        <v>1</v>
      </c>
      <c r="B10" s="126" t="s">
        <v>7</v>
      </c>
      <c r="C10" s="3" t="s">
        <v>0</v>
      </c>
      <c r="D10" s="50">
        <v>36</v>
      </c>
      <c r="E10" s="44">
        <f t="shared" si="6"/>
        <v>5.5555555555555552E-2</v>
      </c>
      <c r="F10" s="36"/>
      <c r="G10" s="36"/>
      <c r="H10" s="36"/>
      <c r="I10" s="36"/>
      <c r="J10" s="37">
        <f t="shared" si="1"/>
        <v>0</v>
      </c>
      <c r="K10" s="36"/>
      <c r="L10" s="36"/>
      <c r="M10" s="36"/>
      <c r="N10" s="36"/>
      <c r="O10" s="37">
        <f t="shared" si="2"/>
        <v>0</v>
      </c>
      <c r="P10" s="36"/>
      <c r="Q10" s="36"/>
      <c r="R10" s="36"/>
      <c r="S10" s="36"/>
      <c r="T10" s="37">
        <f t="shared" si="3"/>
        <v>0</v>
      </c>
      <c r="U10" s="36"/>
      <c r="V10" s="36"/>
      <c r="W10" s="36" t="s">
        <v>84</v>
      </c>
      <c r="X10" s="36"/>
      <c r="Y10" s="37">
        <f t="shared" si="4"/>
        <v>1</v>
      </c>
      <c r="Z10" s="36"/>
      <c r="AA10" s="36" t="s">
        <v>82</v>
      </c>
      <c r="AB10" s="36"/>
      <c r="AC10" s="36"/>
      <c r="AD10" s="38">
        <f t="shared" si="5"/>
        <v>1</v>
      </c>
      <c r="AE10">
        <v>1</v>
      </c>
      <c r="AF10" s="35">
        <f t="shared" si="7"/>
        <v>0</v>
      </c>
      <c r="AG10" s="35">
        <f t="shared" si="8"/>
        <v>1</v>
      </c>
      <c r="AH10" s="34">
        <f t="shared" si="9"/>
        <v>1</v>
      </c>
      <c r="AI10" s="13"/>
    </row>
    <row r="11" spans="1:35" ht="15.75">
      <c r="A11" s="14">
        <v>1</v>
      </c>
      <c r="B11" s="126" t="s">
        <v>6</v>
      </c>
      <c r="C11" s="3" t="s">
        <v>0</v>
      </c>
      <c r="D11" s="50">
        <v>68</v>
      </c>
      <c r="E11" s="44">
        <f t="shared" si="6"/>
        <v>4.4117647058823532E-2</v>
      </c>
      <c r="F11" s="36"/>
      <c r="G11" s="36"/>
      <c r="H11" s="90"/>
      <c r="I11" s="36"/>
      <c r="J11" s="37">
        <f t="shared" si="1"/>
        <v>0</v>
      </c>
      <c r="K11" s="36"/>
      <c r="L11" s="36"/>
      <c r="M11" s="36" t="s">
        <v>84</v>
      </c>
      <c r="N11" s="36"/>
      <c r="O11" s="37">
        <f t="shared" si="2"/>
        <v>1</v>
      </c>
      <c r="P11" s="36"/>
      <c r="Q11" s="36"/>
      <c r="R11" s="36"/>
      <c r="S11" s="36"/>
      <c r="T11" s="37">
        <f t="shared" si="3"/>
        <v>0</v>
      </c>
      <c r="U11" s="36"/>
      <c r="V11" s="36" t="s">
        <v>84</v>
      </c>
      <c r="W11" s="36"/>
      <c r="X11" s="36"/>
      <c r="Y11" s="37">
        <f t="shared" si="4"/>
        <v>1</v>
      </c>
      <c r="Z11" s="36"/>
      <c r="AA11" s="36"/>
      <c r="AB11" s="36" t="s">
        <v>82</v>
      </c>
      <c r="AC11" s="36"/>
      <c r="AD11" s="38">
        <f t="shared" si="5"/>
        <v>1</v>
      </c>
      <c r="AE11">
        <v>1</v>
      </c>
      <c r="AF11" s="35">
        <f t="shared" si="7"/>
        <v>0</v>
      </c>
      <c r="AG11" s="35">
        <f t="shared" si="8"/>
        <v>2</v>
      </c>
      <c r="AH11" s="34">
        <f t="shared" si="9"/>
        <v>1</v>
      </c>
      <c r="AI11" s="13"/>
    </row>
    <row r="12" spans="1:35" ht="15.75">
      <c r="A12" s="14">
        <v>1</v>
      </c>
      <c r="B12" s="126" t="s">
        <v>5</v>
      </c>
      <c r="C12" s="3" t="s">
        <v>0</v>
      </c>
      <c r="D12" s="50">
        <v>36</v>
      </c>
      <c r="E12" s="44">
        <f t="shared" si="6"/>
        <v>5.5555555555555552E-2</v>
      </c>
      <c r="F12" s="36"/>
      <c r="G12" s="36"/>
      <c r="H12" s="36"/>
      <c r="I12" s="36"/>
      <c r="J12" s="37">
        <f t="shared" si="1"/>
        <v>0</v>
      </c>
      <c r="K12" s="36"/>
      <c r="L12" s="36"/>
      <c r="M12" s="36"/>
      <c r="N12" s="36"/>
      <c r="O12" s="37">
        <f t="shared" si="2"/>
        <v>0</v>
      </c>
      <c r="P12" s="36"/>
      <c r="Q12" s="36"/>
      <c r="R12" s="36" t="s">
        <v>84</v>
      </c>
      <c r="S12" s="36"/>
      <c r="T12" s="37">
        <f t="shared" si="3"/>
        <v>1</v>
      </c>
      <c r="U12" s="36"/>
      <c r="V12" s="36"/>
      <c r="W12" s="36"/>
      <c r="X12" s="36"/>
      <c r="Y12" s="37">
        <f t="shared" si="4"/>
        <v>0</v>
      </c>
      <c r="Z12" s="36"/>
      <c r="AA12" s="36" t="s">
        <v>82</v>
      </c>
      <c r="AB12" s="36"/>
      <c r="AC12" s="36"/>
      <c r="AD12" s="38">
        <f t="shared" si="5"/>
        <v>1</v>
      </c>
      <c r="AE12">
        <v>1</v>
      </c>
      <c r="AF12" s="35">
        <f t="shared" si="7"/>
        <v>0</v>
      </c>
      <c r="AG12" s="35"/>
      <c r="AH12" s="34">
        <f t="shared" si="9"/>
        <v>1</v>
      </c>
      <c r="AI12" s="13"/>
    </row>
    <row r="13" spans="1:35" ht="15.75">
      <c r="A13" s="14">
        <v>1</v>
      </c>
      <c r="B13" s="126" t="s">
        <v>4</v>
      </c>
      <c r="C13" s="3" t="s">
        <v>0</v>
      </c>
      <c r="D13" s="50">
        <v>18</v>
      </c>
      <c r="E13" s="44">
        <f t="shared" si="6"/>
        <v>5.5555555555555552E-2</v>
      </c>
      <c r="F13" s="36"/>
      <c r="G13" s="36"/>
      <c r="H13" s="36"/>
      <c r="I13" s="36"/>
      <c r="J13" s="37">
        <f t="shared" si="1"/>
        <v>0</v>
      </c>
      <c r="K13" s="36"/>
      <c r="L13" s="36"/>
      <c r="M13" s="36"/>
      <c r="N13" s="36"/>
      <c r="O13" s="37">
        <f t="shared" si="2"/>
        <v>0</v>
      </c>
      <c r="P13" s="36"/>
      <c r="Q13" s="36"/>
      <c r="R13" s="36"/>
      <c r="S13" s="36"/>
      <c r="T13" s="37">
        <f t="shared" si="3"/>
        <v>0</v>
      </c>
      <c r="U13" s="36"/>
      <c r="V13" s="36"/>
      <c r="W13" s="36"/>
      <c r="X13" s="36"/>
      <c r="Y13" s="37">
        <f t="shared" si="4"/>
        <v>0</v>
      </c>
      <c r="Z13" s="36"/>
      <c r="AA13" s="36"/>
      <c r="AB13" s="36"/>
      <c r="AC13" s="36" t="s">
        <v>82</v>
      </c>
      <c r="AD13" s="38">
        <f t="shared" si="5"/>
        <v>1</v>
      </c>
      <c r="AE13">
        <v>1</v>
      </c>
      <c r="AF13" s="35">
        <f t="shared" si="7"/>
        <v>0</v>
      </c>
      <c r="AG13" s="35">
        <f t="shared" si="8"/>
        <v>0</v>
      </c>
      <c r="AH13" s="34">
        <f t="shared" si="9"/>
        <v>1</v>
      </c>
      <c r="AI13" s="13"/>
    </row>
    <row r="14" spans="1:35" ht="15.75">
      <c r="A14" s="14">
        <v>1</v>
      </c>
      <c r="B14" s="126" t="s">
        <v>3</v>
      </c>
      <c r="C14" s="3" t="s">
        <v>0</v>
      </c>
      <c r="D14" s="50">
        <v>18</v>
      </c>
      <c r="E14" s="44">
        <f t="shared" si="6"/>
        <v>5.5555555555555552E-2</v>
      </c>
      <c r="F14" s="36"/>
      <c r="G14" s="36"/>
      <c r="H14" s="36"/>
      <c r="I14" s="90"/>
      <c r="J14" s="37">
        <f t="shared" si="1"/>
        <v>0</v>
      </c>
      <c r="K14" s="36"/>
      <c r="L14" s="36"/>
      <c r="M14" s="36"/>
      <c r="N14" s="36"/>
      <c r="O14" s="37">
        <f t="shared" si="2"/>
        <v>0</v>
      </c>
      <c r="P14" s="36"/>
      <c r="Q14" s="36"/>
      <c r="R14" s="36"/>
      <c r="S14" s="36"/>
      <c r="T14" s="37">
        <f t="shared" si="3"/>
        <v>0</v>
      </c>
      <c r="U14" s="36"/>
      <c r="V14" s="36"/>
      <c r="W14" s="36"/>
      <c r="X14" s="36"/>
      <c r="Y14" s="37">
        <f t="shared" si="4"/>
        <v>0</v>
      </c>
      <c r="Z14" s="36"/>
      <c r="AA14" s="36"/>
      <c r="AB14" s="36" t="s">
        <v>82</v>
      </c>
      <c r="AC14" s="36"/>
      <c r="AD14" s="38">
        <f t="shared" si="5"/>
        <v>1</v>
      </c>
      <c r="AE14">
        <v>1</v>
      </c>
      <c r="AF14" s="35">
        <f t="shared" si="7"/>
        <v>0</v>
      </c>
      <c r="AG14" s="35">
        <f t="shared" si="8"/>
        <v>0</v>
      </c>
      <c r="AH14" s="34">
        <f t="shared" si="9"/>
        <v>1</v>
      </c>
      <c r="AI14" s="13"/>
    </row>
    <row r="15" spans="1:35" ht="15.75">
      <c r="A15" s="14">
        <v>1</v>
      </c>
      <c r="B15" s="126" t="s">
        <v>2</v>
      </c>
      <c r="C15" s="3" t="s">
        <v>0</v>
      </c>
      <c r="D15" s="50">
        <v>18</v>
      </c>
      <c r="E15" s="44">
        <f t="shared" si="6"/>
        <v>5.5555555555555552E-2</v>
      </c>
      <c r="F15" s="36"/>
      <c r="G15" s="36"/>
      <c r="H15" s="36"/>
      <c r="I15" s="36"/>
      <c r="J15" s="37">
        <f t="shared" si="1"/>
        <v>0</v>
      </c>
      <c r="K15" s="36"/>
      <c r="L15" s="36"/>
      <c r="M15" s="36"/>
      <c r="N15" s="36"/>
      <c r="O15" s="37">
        <f t="shared" si="2"/>
        <v>0</v>
      </c>
      <c r="P15" s="36"/>
      <c r="Q15" s="36"/>
      <c r="R15" s="36"/>
      <c r="S15" s="36"/>
      <c r="T15" s="37">
        <f t="shared" si="3"/>
        <v>0</v>
      </c>
      <c r="U15" s="36"/>
      <c r="V15" s="36"/>
      <c r="W15" s="36"/>
      <c r="X15" s="36"/>
      <c r="Y15" s="37">
        <f t="shared" si="4"/>
        <v>0</v>
      </c>
      <c r="Z15" s="36" t="s">
        <v>82</v>
      </c>
      <c r="AA15" s="36"/>
      <c r="AB15" s="36"/>
      <c r="AC15" s="36"/>
      <c r="AD15" s="38">
        <f t="shared" si="5"/>
        <v>1</v>
      </c>
      <c r="AE15">
        <v>1</v>
      </c>
      <c r="AF15" s="35">
        <f t="shared" si="7"/>
        <v>0</v>
      </c>
      <c r="AG15" s="35">
        <f t="shared" si="8"/>
        <v>0</v>
      </c>
      <c r="AH15" s="34">
        <f t="shared" si="9"/>
        <v>1</v>
      </c>
      <c r="AI15" s="13"/>
    </row>
    <row r="16" spans="1:35" ht="15.75">
      <c r="A16" s="14">
        <v>1</v>
      </c>
      <c r="B16" s="126" t="s">
        <v>1</v>
      </c>
      <c r="C16" s="3" t="s">
        <v>0</v>
      </c>
      <c r="D16" s="50">
        <v>36</v>
      </c>
      <c r="E16" s="44">
        <f t="shared" si="6"/>
        <v>2.7777777777777776E-2</v>
      </c>
      <c r="F16" s="36"/>
      <c r="G16" s="36"/>
      <c r="H16" s="36"/>
      <c r="I16" s="36"/>
      <c r="J16" s="37">
        <f t="shared" si="1"/>
        <v>0</v>
      </c>
      <c r="K16" s="36"/>
      <c r="L16" s="36"/>
      <c r="M16" s="36"/>
      <c r="N16" s="36"/>
      <c r="O16" s="37">
        <f t="shared" si="2"/>
        <v>0</v>
      </c>
      <c r="P16" s="36"/>
      <c r="Q16" s="36"/>
      <c r="R16" s="36"/>
      <c r="S16" s="36"/>
      <c r="T16" s="37">
        <f t="shared" si="3"/>
        <v>0</v>
      </c>
      <c r="U16" s="36"/>
      <c r="V16" s="36"/>
      <c r="W16" s="36"/>
      <c r="X16" s="36"/>
      <c r="Y16" s="37">
        <f t="shared" si="4"/>
        <v>0</v>
      </c>
      <c r="Z16" s="36"/>
      <c r="AA16" s="36"/>
      <c r="AB16" s="36"/>
      <c r="AC16" s="36" t="s">
        <v>82</v>
      </c>
      <c r="AD16" s="38">
        <f t="shared" si="5"/>
        <v>1</v>
      </c>
      <c r="AE16">
        <v>1</v>
      </c>
      <c r="AF16" s="35">
        <f t="shared" si="7"/>
        <v>0</v>
      </c>
      <c r="AG16" s="35">
        <f t="shared" si="8"/>
        <v>0</v>
      </c>
      <c r="AH16" s="34">
        <f t="shared" si="9"/>
        <v>1</v>
      </c>
      <c r="AI16" s="13"/>
    </row>
    <row r="17" spans="1:35" ht="15.75">
      <c r="A17" s="14">
        <v>1</v>
      </c>
      <c r="B17" s="126"/>
      <c r="C17" s="3"/>
      <c r="D17" s="61"/>
      <c r="E17" s="44" t="e">
        <f t="shared" ref="E17" si="10">(J17+O17+T17+Y17+AD17)/D17</f>
        <v>#DIV/0!</v>
      </c>
      <c r="F17" s="36"/>
      <c r="G17" s="36"/>
      <c r="H17" s="36"/>
      <c r="I17" s="36"/>
      <c r="J17" s="37">
        <f t="shared" si="1"/>
        <v>0</v>
      </c>
      <c r="K17" s="36"/>
      <c r="L17" s="36"/>
      <c r="M17" s="36"/>
      <c r="N17" s="36"/>
      <c r="O17" s="37">
        <f t="shared" si="2"/>
        <v>0</v>
      </c>
      <c r="P17" s="36"/>
      <c r="Q17" s="36"/>
      <c r="R17" s="36"/>
      <c r="S17" s="36"/>
      <c r="T17" s="37">
        <f t="shared" si="3"/>
        <v>0</v>
      </c>
      <c r="U17" s="36"/>
      <c r="V17" s="36"/>
      <c r="W17" s="36"/>
      <c r="X17" s="36"/>
      <c r="Y17" s="37">
        <f t="shared" si="4"/>
        <v>0</v>
      </c>
      <c r="Z17" s="36"/>
      <c r="AA17" s="36"/>
      <c r="AB17" s="36"/>
      <c r="AC17" s="36"/>
      <c r="AD17" s="38">
        <f t="shared" si="5"/>
        <v>0</v>
      </c>
      <c r="AE17">
        <v>1</v>
      </c>
      <c r="AF17" s="35">
        <f t="shared" si="7"/>
        <v>0</v>
      </c>
      <c r="AG17" s="35">
        <f t="shared" si="8"/>
        <v>0</v>
      </c>
      <c r="AH17" s="34">
        <f t="shared" si="9"/>
        <v>0</v>
      </c>
      <c r="AI17" s="13"/>
    </row>
    <row r="18" spans="1:35" ht="15.75">
      <c r="A18" s="14">
        <v>1</v>
      </c>
      <c r="B18" s="127"/>
      <c r="C18" s="1"/>
      <c r="D18" s="62"/>
      <c r="E18" s="10"/>
      <c r="F18" s="11"/>
      <c r="G18" s="11"/>
      <c r="H18" s="11"/>
      <c r="I18" s="11"/>
      <c r="J18" s="11">
        <f>SUM(J7:J17)</f>
        <v>0</v>
      </c>
      <c r="K18" s="11"/>
      <c r="L18" s="11"/>
      <c r="M18" s="11"/>
      <c r="N18" s="11"/>
      <c r="O18" s="11">
        <f>SUM(O7:O17)</f>
        <v>2</v>
      </c>
      <c r="P18" s="11"/>
      <c r="Q18" s="11"/>
      <c r="R18" s="11"/>
      <c r="S18" s="11"/>
      <c r="T18" s="11">
        <f>SUM(T7:T17)</f>
        <v>3</v>
      </c>
      <c r="U18" s="11"/>
      <c r="V18" s="11"/>
      <c r="W18" s="11"/>
      <c r="X18" s="11"/>
      <c r="Y18" s="11">
        <f>SUM(Y7:Y17)</f>
        <v>2</v>
      </c>
      <c r="Z18" s="11"/>
      <c r="AA18" s="11"/>
      <c r="AB18" s="11"/>
      <c r="AC18" s="11"/>
      <c r="AD18" s="11">
        <f>SUM(AD7:AD17)</f>
        <v>10</v>
      </c>
      <c r="AE18">
        <v>1</v>
      </c>
      <c r="AF18" s="15">
        <f>SUM(AF7:AF17)</f>
        <v>0</v>
      </c>
      <c r="AG18" s="15">
        <f>SUM(AG7:AG17)</f>
        <v>6</v>
      </c>
      <c r="AH18" s="15">
        <f>SUM(AH7:AH17)</f>
        <v>10</v>
      </c>
    </row>
  </sheetData>
  <mergeCells count="12">
    <mergeCell ref="X1:AH2"/>
    <mergeCell ref="U3:Y3"/>
    <mergeCell ref="Z3:AD3"/>
    <mergeCell ref="B6:C6"/>
    <mergeCell ref="F6:AD6"/>
    <mergeCell ref="Z5:AH5"/>
    <mergeCell ref="AF3:AH3"/>
    <mergeCell ref="B1:C1"/>
    <mergeCell ref="B3:E3"/>
    <mergeCell ref="F3:J3"/>
    <mergeCell ref="K3:O3"/>
    <mergeCell ref="P3:T3"/>
  </mergeCells>
  <conditionalFormatting sqref="B6:AD6 C8:D9 B7:E7 B5:Z5 B10:D17 K7:N17 P7:S17 U7:X17 Z7:AC17 B18:AD18 E8:E17">
    <cfRule type="expression" dxfId="2712" priority="4225">
      <formula>$A5&gt;$C$2</formula>
    </cfRule>
  </conditionalFormatting>
  <conditionalFormatting sqref="C2:E2">
    <cfRule type="expression" dxfId="2711" priority="4226">
      <formula>LEN($C$2)=0</formula>
    </cfRule>
  </conditionalFormatting>
  <conditionalFormatting sqref="B9">
    <cfRule type="expression" dxfId="2710" priority="4227">
      <formula>$A8&gt;$C$2</formula>
    </cfRule>
  </conditionalFormatting>
  <conditionalFormatting sqref="B8">
    <cfRule type="expression" dxfId="2709" priority="4224">
      <formula>$A8&gt;$C$2</formula>
    </cfRule>
  </conditionalFormatting>
  <conditionalFormatting sqref="F6:AD6">
    <cfRule type="expression" dxfId="2708" priority="4228">
      <formula>AND(LEN(#REF!)=0,$A6&lt;=$C$2)</formula>
    </cfRule>
  </conditionalFormatting>
  <conditionalFormatting sqref="E7:E17">
    <cfRule type="cellIs" dxfId="2707" priority="4087" operator="greaterThan">
      <formula>0.1</formula>
    </cfRule>
  </conditionalFormatting>
  <conditionalFormatting sqref="AF6:AH15 AF17:AH17">
    <cfRule type="expression" dxfId="2706" priority="2246">
      <formula>$AE5&gt;$C$2</formula>
    </cfRule>
  </conditionalFormatting>
  <conditionalFormatting sqref="AF18:AH18">
    <cfRule type="expression" dxfId="2705" priority="2147">
      <formula>#REF!&gt;$C$2</formula>
    </cfRule>
  </conditionalFormatting>
  <conditionalFormatting sqref="F7:J17 O7:O17 T7:T17 Y7:Y17 AD7:AD17">
    <cfRule type="expression" dxfId="2704" priority="1991">
      <formula>$A7&gt;$C$2</formula>
    </cfRule>
  </conditionalFormatting>
  <conditionalFormatting sqref="F7:H17 I8:I17 L7:M17 N8:N17 S8:S17 X8:X17 Z7:AB17 AC8:AC17 P7:R17 U7:W17">
    <cfRule type="expression" dxfId="2703" priority="1992">
      <formula>ISTEXT(G7)</formula>
    </cfRule>
  </conditionalFormatting>
  <conditionalFormatting sqref="G7:H17 I8:I17 L7:M17 N8:N17 Q7:R17 S8:S17 V7:W17 X8:X17 AA7:AB17 AC8:AC17">
    <cfRule type="expression" dxfId="2702" priority="1993">
      <formula>ISTEXT(F7)</formula>
    </cfRule>
  </conditionalFormatting>
  <conditionalFormatting sqref="I7:I17 AC7:AC17">
    <cfRule type="expression" dxfId="2701" priority="1997">
      <formula>ISTEXT(Н7)</formula>
    </cfRule>
  </conditionalFormatting>
  <conditionalFormatting sqref="I7">
    <cfRule type="expression" dxfId="2700" priority="1998">
      <formula>ISTEXT(K7)</formula>
    </cfRule>
  </conditionalFormatting>
  <conditionalFormatting sqref="K7:K17 P7:P17 U7:U17 Z7:Z17">
    <cfRule type="expression" dxfId="2699" priority="2005">
      <formula>ISTEXT(I7)</formula>
    </cfRule>
  </conditionalFormatting>
  <conditionalFormatting sqref="N7">
    <cfRule type="expression" dxfId="2698" priority="2007">
      <formula>ISTEXT(M7)</formula>
    </cfRule>
  </conditionalFormatting>
  <conditionalFormatting sqref="N7">
    <cfRule type="expression" dxfId="2697" priority="2008">
      <formula>ISTEXT(P7)</formula>
    </cfRule>
  </conditionalFormatting>
  <conditionalFormatting sqref="S7">
    <cfRule type="expression" dxfId="2696" priority="2017">
      <formula>ISTEXT(R7)</formula>
    </cfRule>
  </conditionalFormatting>
  <conditionalFormatting sqref="S7">
    <cfRule type="expression" dxfId="2695" priority="2018">
      <formula>ISTEXT(U7)</formula>
    </cfRule>
  </conditionalFormatting>
  <conditionalFormatting sqref="X7">
    <cfRule type="expression" dxfId="2694" priority="2027">
      <formula>ISTEXT(W7)</formula>
    </cfRule>
  </conditionalFormatting>
  <conditionalFormatting sqref="X7">
    <cfRule type="expression" dxfId="2693" priority="2028">
      <formula>ISTEXT(Z7)</formula>
    </cfRule>
  </conditionalFormatting>
  <conditionalFormatting sqref="AC7">
    <cfRule type="expression" dxfId="2692" priority="2038">
      <formula>ISTEXT(AB7)</formula>
    </cfRule>
  </conditionalFormatting>
  <conditionalFormatting sqref="AC7">
    <cfRule type="expression" dxfId="2691" priority="2039">
      <formula>ISTEXT(AD7)</formula>
    </cfRule>
  </conditionalFormatting>
  <conditionalFormatting sqref="K7:K17">
    <cfRule type="expression" dxfId="2690" priority="2042">
      <formula>ISTEXT(L7)</formula>
    </cfRule>
  </conditionalFormatting>
  <conditionalFormatting sqref="E1:E1048576">
    <cfRule type="containsErrors" dxfId="2689" priority="230">
      <formula>ISERROR(E1)</formula>
    </cfRule>
  </conditionalFormatting>
  <conditionalFormatting sqref="J4">
    <cfRule type="expression" dxfId="2688" priority="229">
      <formula>$A4&gt;$C$2</formula>
    </cfRule>
  </conditionalFormatting>
  <conditionalFormatting sqref="O4">
    <cfRule type="expression" dxfId="2687" priority="228">
      <formula>$A4&gt;$C$2</formula>
    </cfRule>
  </conditionalFormatting>
  <conditionalFormatting sqref="T4">
    <cfRule type="expression" dxfId="2686" priority="227">
      <formula>$A4&gt;$C$2</formula>
    </cfRule>
  </conditionalFormatting>
  <conditionalFormatting sqref="Y4">
    <cfRule type="expression" dxfId="2685" priority="226">
      <formula>$A4&gt;$C$2</formula>
    </cfRule>
  </conditionalFormatting>
  <conditionalFormatting sqref="AD4">
    <cfRule type="expression" dxfId="2684" priority="225">
      <formula>$A4&gt;$C$2</formula>
    </cfRule>
  </conditionalFormatting>
  <conditionalFormatting sqref="AF16:AH16">
    <cfRule type="expression" dxfId="2683" priority="11920">
      <formula>#REF!&gt;$C$2</formula>
    </cfRule>
  </conditionalFormatting>
  <dataValidations count="2">
    <dataValidation type="list" allowBlank="1" showErrorMessage="1" sqref="F7:I17 Z7:AC17 U7:X17 P7:S17 K7:N17">
      <formula1>$F$1:$K$1</formula1>
    </dataValidation>
    <dataValidation type="decimal" operator="greaterThanOrEqual" allowBlank="1" showInputMessage="1" showErrorMessage="1" prompt="Укажите число классов" sqref="C2:E2">
      <formula1>0</formula1>
    </dataValidation>
  </dataValidations>
  <pageMargins left="0.70866141732283472" right="0.70866141732283472" top="0.27" bottom="0.26" header="0" footer="0"/>
  <pageSetup paperSize="9" scale="7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I18"/>
  <sheetViews>
    <sheetView showGridLines="0" showZeros="0" view="pageBreakPreview" zoomScale="70" zoomScaleNormal="7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J16" sqref="J16"/>
    </sheetView>
  </sheetViews>
  <sheetFormatPr defaultColWidth="11.25" defaultRowHeight="15" customHeight="1"/>
  <cols>
    <col min="1" max="1" width="5.75" hidden="1" customWidth="1"/>
    <col min="2" max="2" width="42" customWidth="1"/>
    <col min="3" max="3" width="12" customWidth="1"/>
    <col min="4" max="4" width="12" style="53" customWidth="1"/>
    <col min="5" max="5" width="12" style="12" customWidth="1"/>
    <col min="6" max="29" width="2.75" style="13" customWidth="1"/>
    <col min="30" max="30" width="3.25" style="13" customWidth="1"/>
    <col min="31" max="31" width="3.25" hidden="1" customWidth="1"/>
    <col min="32" max="34" width="5" style="8" customWidth="1"/>
  </cols>
  <sheetData>
    <row r="1" spans="1:35" ht="32.25" customHeight="1">
      <c r="A1" s="14"/>
      <c r="B1" s="132" t="s">
        <v>25</v>
      </c>
      <c r="C1" s="133"/>
      <c r="D1" s="117"/>
      <c r="E1" s="118" t="s">
        <v>34</v>
      </c>
      <c r="F1" s="33" t="s">
        <v>80</v>
      </c>
      <c r="G1" s="33" t="s">
        <v>84</v>
      </c>
      <c r="H1" s="33" t="s">
        <v>82</v>
      </c>
      <c r="I1" s="16"/>
      <c r="J1" s="16"/>
      <c r="K1" s="16"/>
      <c r="L1" s="66"/>
      <c r="M1" s="66"/>
      <c r="N1" s="66"/>
      <c r="O1" s="66"/>
      <c r="P1" s="66"/>
      <c r="Q1" s="66"/>
      <c r="R1" s="67"/>
      <c r="S1" s="67"/>
      <c r="T1" s="68"/>
      <c r="U1" s="68"/>
      <c r="V1" s="68"/>
      <c r="W1" s="68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</row>
    <row r="2" spans="1:35" ht="109.5" customHeight="1">
      <c r="A2" s="14"/>
      <c r="B2" s="69" t="s">
        <v>35</v>
      </c>
      <c r="C2" s="42">
        <v>5</v>
      </c>
      <c r="D2" s="55"/>
      <c r="E2" s="7"/>
      <c r="F2" s="110" t="s">
        <v>79</v>
      </c>
      <c r="G2" s="110" t="s">
        <v>83</v>
      </c>
      <c r="H2" s="110" t="s">
        <v>81</v>
      </c>
      <c r="I2" s="109"/>
      <c r="J2" s="109"/>
      <c r="K2" s="109"/>
      <c r="L2" s="8"/>
      <c r="M2" s="8"/>
      <c r="N2" s="8"/>
      <c r="O2" s="8"/>
      <c r="P2" s="8"/>
      <c r="Q2" s="8"/>
      <c r="R2" s="8"/>
      <c r="S2" s="8"/>
      <c r="T2" s="17"/>
      <c r="U2" s="17"/>
      <c r="V2" s="17"/>
      <c r="W2" s="17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</row>
    <row r="3" spans="1:35" s="20" customFormat="1" ht="16.5" customHeight="1">
      <c r="A3" s="64"/>
      <c r="B3" s="136" t="s">
        <v>24</v>
      </c>
      <c r="C3" s="137"/>
      <c r="D3" s="137"/>
      <c r="E3" s="137"/>
      <c r="F3" s="138" t="s">
        <v>23</v>
      </c>
      <c r="G3" s="139"/>
      <c r="H3" s="139"/>
      <c r="I3" s="139"/>
      <c r="J3" s="139"/>
      <c r="K3" s="138" t="s">
        <v>22</v>
      </c>
      <c r="L3" s="139"/>
      <c r="M3" s="139"/>
      <c r="N3" s="139"/>
      <c r="O3" s="139"/>
      <c r="P3" s="138" t="s">
        <v>21</v>
      </c>
      <c r="Q3" s="139"/>
      <c r="R3" s="139"/>
      <c r="S3" s="139"/>
      <c r="T3" s="139"/>
      <c r="U3" s="138" t="s">
        <v>20</v>
      </c>
      <c r="V3" s="139"/>
      <c r="W3" s="139"/>
      <c r="X3" s="139"/>
      <c r="Y3" s="139"/>
      <c r="Z3" s="138" t="s">
        <v>19</v>
      </c>
      <c r="AA3" s="139"/>
      <c r="AB3" s="139"/>
      <c r="AC3" s="139"/>
      <c r="AD3" s="139"/>
      <c r="AF3" s="140" t="s">
        <v>32</v>
      </c>
      <c r="AG3" s="141"/>
      <c r="AH3" s="141"/>
      <c r="AI3" s="65"/>
    </row>
    <row r="4" spans="1:35" ht="116.25" customHeight="1">
      <c r="A4" s="14"/>
      <c r="B4" s="70" t="s">
        <v>18</v>
      </c>
      <c r="C4" s="91" t="s">
        <v>17</v>
      </c>
      <c r="D4" s="92" t="s">
        <v>29</v>
      </c>
      <c r="E4" s="93" t="s">
        <v>30</v>
      </c>
      <c r="F4" s="94" t="s">
        <v>16</v>
      </c>
      <c r="G4" s="94" t="s">
        <v>15</v>
      </c>
      <c r="H4" s="94" t="s">
        <v>14</v>
      </c>
      <c r="I4" s="94" t="s">
        <v>13</v>
      </c>
      <c r="J4" s="95" t="s">
        <v>12</v>
      </c>
      <c r="K4" s="94" t="s">
        <v>16</v>
      </c>
      <c r="L4" s="94" t="s">
        <v>15</v>
      </c>
      <c r="M4" s="94" t="s">
        <v>14</v>
      </c>
      <c r="N4" s="94" t="s">
        <v>13</v>
      </c>
      <c r="O4" s="95" t="s">
        <v>12</v>
      </c>
      <c r="P4" s="94" t="s">
        <v>16</v>
      </c>
      <c r="Q4" s="94" t="s">
        <v>15</v>
      </c>
      <c r="R4" s="94" t="s">
        <v>14</v>
      </c>
      <c r="S4" s="94" t="s">
        <v>13</v>
      </c>
      <c r="T4" s="95" t="s">
        <v>12</v>
      </c>
      <c r="U4" s="94" t="s">
        <v>16</v>
      </c>
      <c r="V4" s="94" t="s">
        <v>15</v>
      </c>
      <c r="W4" s="94" t="s">
        <v>14</v>
      </c>
      <c r="X4" s="94" t="s">
        <v>13</v>
      </c>
      <c r="Y4" s="95" t="s">
        <v>12</v>
      </c>
      <c r="Z4" s="94" t="s">
        <v>16</v>
      </c>
      <c r="AA4" s="94" t="s">
        <v>15</v>
      </c>
      <c r="AB4" s="94" t="s">
        <v>14</v>
      </c>
      <c r="AC4" s="94" t="s">
        <v>13</v>
      </c>
      <c r="AD4" s="95" t="s">
        <v>12</v>
      </c>
      <c r="AE4" s="20"/>
      <c r="AF4" s="41" t="str">
        <f>F2</f>
        <v>всероссийские проверочные</v>
      </c>
      <c r="AG4" s="41" t="str">
        <f t="shared" ref="AG4:AH4" si="0">G2</f>
        <v>контрольные работы</v>
      </c>
      <c r="AH4" s="41" t="str">
        <f t="shared" si="0"/>
        <v>промежуточная аттестация</v>
      </c>
    </row>
    <row r="5" spans="1:35" ht="15.75">
      <c r="A5" s="14"/>
      <c r="B5" s="100" t="s">
        <v>31</v>
      </c>
      <c r="C5" s="96"/>
      <c r="D5" s="97"/>
      <c r="E5" s="98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150"/>
      <c r="AA5" s="150"/>
      <c r="AB5" s="150"/>
      <c r="AC5" s="150"/>
      <c r="AD5" s="150"/>
      <c r="AE5" s="150"/>
      <c r="AF5" s="150"/>
      <c r="AG5" s="150"/>
      <c r="AH5" s="150"/>
    </row>
    <row r="6" spans="1:35" ht="15.75">
      <c r="A6" s="14">
        <v>1</v>
      </c>
      <c r="B6" s="129" t="s">
        <v>27</v>
      </c>
      <c r="C6" s="130"/>
      <c r="D6" s="63"/>
      <c r="E6" s="74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20">
        <v>1</v>
      </c>
      <c r="AF6" s="34"/>
      <c r="AG6" s="34"/>
      <c r="AH6" s="34"/>
    </row>
    <row r="7" spans="1:35" ht="15.75">
      <c r="A7" s="14">
        <v>1</v>
      </c>
      <c r="B7" s="87" t="s">
        <v>10</v>
      </c>
      <c r="C7" s="25" t="s">
        <v>31</v>
      </c>
      <c r="D7" s="49">
        <v>89</v>
      </c>
      <c r="E7" s="44">
        <f t="shared" ref="E7:E16" si="1">(J7+O7+T7+Y7+AD7)/D7</f>
        <v>4.49438202247191E-2</v>
      </c>
      <c r="F7" s="77"/>
      <c r="G7" s="77"/>
      <c r="H7" s="77"/>
      <c r="I7" s="77"/>
      <c r="J7" s="78">
        <f t="shared" ref="J7:J16" si="2">COUNTA(F7:I7)</f>
        <v>0</v>
      </c>
      <c r="K7" s="77"/>
      <c r="L7" s="77"/>
      <c r="M7" s="77" t="s">
        <v>84</v>
      </c>
      <c r="N7" s="77"/>
      <c r="O7" s="78">
        <f t="shared" ref="O7:O16" si="3">COUNTA(K7:N7)</f>
        <v>1</v>
      </c>
      <c r="P7" s="77"/>
      <c r="Q7" s="77"/>
      <c r="R7" s="77" t="s">
        <v>27</v>
      </c>
      <c r="S7" s="77"/>
      <c r="T7" s="78">
        <f t="shared" ref="T7:T15" si="4">COUNTA(P7:S7)</f>
        <v>1</v>
      </c>
      <c r="U7" s="77"/>
      <c r="V7" s="77" t="s">
        <v>84</v>
      </c>
      <c r="W7" s="77"/>
      <c r="X7" s="34"/>
      <c r="Y7" s="78">
        <f t="shared" ref="Y7:Y16" si="5">COUNTA(U7:X7)</f>
        <v>1</v>
      </c>
      <c r="Z7" s="77"/>
      <c r="AA7" s="77"/>
      <c r="AB7" s="77" t="s">
        <v>82</v>
      </c>
      <c r="AC7" s="77"/>
      <c r="AD7" s="78">
        <f t="shared" ref="AD7:AD17" si="6">COUNTA(Z7:AC7)</f>
        <v>1</v>
      </c>
      <c r="AE7" s="20">
        <v>1</v>
      </c>
      <c r="AF7" s="34">
        <f>COUNTIF(F7:AD7,$F$1)</f>
        <v>0</v>
      </c>
      <c r="AG7" s="34">
        <f>COUNTIF(F7:AD7,$G$1)</f>
        <v>2</v>
      </c>
      <c r="AH7" s="34">
        <f>COUNTIF(F7:AD7,$H$1)</f>
        <v>1</v>
      </c>
      <c r="AI7" s="13"/>
    </row>
    <row r="8" spans="1:35" ht="15.75">
      <c r="A8" s="14">
        <v>1</v>
      </c>
      <c r="B8" s="87" t="s">
        <v>9</v>
      </c>
      <c r="C8" s="25" t="s">
        <v>31</v>
      </c>
      <c r="D8" s="50">
        <v>84</v>
      </c>
      <c r="E8" s="44">
        <f t="shared" si="1"/>
        <v>2.3809523809523808E-2</v>
      </c>
      <c r="F8" s="77"/>
      <c r="G8" s="77"/>
      <c r="H8" s="77"/>
      <c r="I8" s="77"/>
      <c r="J8" s="78">
        <f t="shared" si="2"/>
        <v>0</v>
      </c>
      <c r="K8" s="77"/>
      <c r="L8" s="77"/>
      <c r="M8" s="77"/>
      <c r="N8" s="77"/>
      <c r="O8" s="78">
        <f t="shared" si="3"/>
        <v>0</v>
      </c>
      <c r="P8" s="77"/>
      <c r="Q8" s="77" t="s">
        <v>84</v>
      </c>
      <c r="R8" s="77"/>
      <c r="S8" s="77"/>
      <c r="T8" s="78">
        <f t="shared" si="4"/>
        <v>1</v>
      </c>
      <c r="U8" s="77"/>
      <c r="V8" s="77"/>
      <c r="W8" s="77"/>
      <c r="X8" s="77"/>
      <c r="Y8" s="78">
        <f t="shared" si="5"/>
        <v>0</v>
      </c>
      <c r="Z8" s="77"/>
      <c r="AA8" s="77" t="s">
        <v>82</v>
      </c>
      <c r="AB8" s="77"/>
      <c r="AC8" s="77"/>
      <c r="AD8" s="78">
        <f t="shared" si="6"/>
        <v>1</v>
      </c>
      <c r="AE8" s="20">
        <v>1</v>
      </c>
      <c r="AF8" s="34">
        <f t="shared" ref="AF8:AF17" si="7">COUNTIF(F8:AD8,$F$1)</f>
        <v>0</v>
      </c>
      <c r="AG8" s="34">
        <f t="shared" ref="AG8:AG17" si="8">COUNTIF(F8:AD8,$G$1)</f>
        <v>1</v>
      </c>
      <c r="AH8" s="34">
        <f t="shared" ref="AH8:AH17" si="9">COUNTIF(F8:AD8,$H$1)</f>
        <v>1</v>
      </c>
      <c r="AI8" s="13"/>
    </row>
    <row r="9" spans="1:35" ht="15.75">
      <c r="A9" s="14">
        <v>1</v>
      </c>
      <c r="B9" s="87" t="s">
        <v>8</v>
      </c>
      <c r="C9" s="25" t="s">
        <v>31</v>
      </c>
      <c r="D9" s="50">
        <v>18</v>
      </c>
      <c r="E9" s="44">
        <f t="shared" si="1"/>
        <v>5.5555555555555552E-2</v>
      </c>
      <c r="F9" s="77"/>
      <c r="G9" s="77"/>
      <c r="H9" s="77"/>
      <c r="I9" s="77"/>
      <c r="J9" s="78">
        <f t="shared" si="2"/>
        <v>0</v>
      </c>
      <c r="K9" s="77"/>
      <c r="L9" s="77"/>
      <c r="M9" s="77"/>
      <c r="N9" s="77"/>
      <c r="O9" s="78">
        <f t="shared" si="3"/>
        <v>0</v>
      </c>
      <c r="P9" s="77"/>
      <c r="Q9" s="77"/>
      <c r="R9" s="77"/>
      <c r="S9" s="77"/>
      <c r="T9" s="78">
        <f t="shared" si="4"/>
        <v>0</v>
      </c>
      <c r="U9" s="77"/>
      <c r="V9" s="77"/>
      <c r="W9" s="77"/>
      <c r="X9" s="77"/>
      <c r="Y9" s="78">
        <f t="shared" si="5"/>
        <v>0</v>
      </c>
      <c r="Z9" s="77" t="s">
        <v>82</v>
      </c>
      <c r="AA9" s="77"/>
      <c r="AB9" s="77"/>
      <c r="AC9" s="77"/>
      <c r="AD9" s="78">
        <f t="shared" si="6"/>
        <v>1</v>
      </c>
      <c r="AE9" s="20">
        <v>1</v>
      </c>
      <c r="AF9" s="34">
        <f t="shared" si="7"/>
        <v>0</v>
      </c>
      <c r="AG9" s="34">
        <f t="shared" si="8"/>
        <v>0</v>
      </c>
      <c r="AH9" s="34">
        <f t="shared" si="9"/>
        <v>1</v>
      </c>
      <c r="AI9" s="13"/>
    </row>
    <row r="10" spans="1:35" ht="15.75">
      <c r="A10" s="14">
        <v>1</v>
      </c>
      <c r="B10" s="87" t="s">
        <v>7</v>
      </c>
      <c r="C10" s="25" t="s">
        <v>31</v>
      </c>
      <c r="D10" s="50">
        <v>36</v>
      </c>
      <c r="E10" s="44">
        <f t="shared" si="1"/>
        <v>8.3333333333333329E-2</v>
      </c>
      <c r="F10" s="77"/>
      <c r="G10" s="77"/>
      <c r="H10" s="77"/>
      <c r="I10" s="77"/>
      <c r="J10" s="78">
        <f t="shared" si="2"/>
        <v>0</v>
      </c>
      <c r="K10" s="77"/>
      <c r="L10" s="34"/>
      <c r="M10" s="77" t="s">
        <v>84</v>
      </c>
      <c r="N10" s="77"/>
      <c r="O10" s="78">
        <f t="shared" si="3"/>
        <v>1</v>
      </c>
      <c r="P10" s="77"/>
      <c r="Q10" s="77"/>
      <c r="R10" s="77"/>
      <c r="S10" s="77" t="s">
        <v>84</v>
      </c>
      <c r="T10" s="78">
        <f t="shared" si="4"/>
        <v>1</v>
      </c>
      <c r="U10" s="77"/>
      <c r="V10" s="77"/>
      <c r="W10" s="34"/>
      <c r="X10" s="77"/>
      <c r="Y10" s="78">
        <f t="shared" si="5"/>
        <v>0</v>
      </c>
      <c r="Z10" s="77"/>
      <c r="AA10" s="77"/>
      <c r="AB10" s="77" t="s">
        <v>82</v>
      </c>
      <c r="AC10" s="77"/>
      <c r="AD10" s="78">
        <f t="shared" si="6"/>
        <v>1</v>
      </c>
      <c r="AE10" s="20">
        <v>1</v>
      </c>
      <c r="AF10" s="34">
        <f t="shared" si="7"/>
        <v>0</v>
      </c>
      <c r="AG10" s="34">
        <f t="shared" si="8"/>
        <v>2</v>
      </c>
      <c r="AH10" s="34">
        <f t="shared" si="9"/>
        <v>1</v>
      </c>
      <c r="AI10" s="13"/>
    </row>
    <row r="11" spans="1:35" ht="15.75">
      <c r="A11" s="14">
        <v>1</v>
      </c>
      <c r="B11" s="87" t="s">
        <v>6</v>
      </c>
      <c r="C11" s="25" t="s">
        <v>31</v>
      </c>
      <c r="D11" s="50">
        <v>68</v>
      </c>
      <c r="E11" s="44">
        <f t="shared" si="1"/>
        <v>4.4117647058823532E-2</v>
      </c>
      <c r="F11" s="77"/>
      <c r="G11" s="77"/>
      <c r="H11" s="34"/>
      <c r="I11" s="77"/>
      <c r="J11" s="78">
        <f t="shared" si="2"/>
        <v>0</v>
      </c>
      <c r="K11" s="77"/>
      <c r="L11" s="77"/>
      <c r="M11" s="77" t="s">
        <v>84</v>
      </c>
      <c r="N11" s="77"/>
      <c r="O11" s="78">
        <f t="shared" si="3"/>
        <v>1</v>
      </c>
      <c r="P11" s="77"/>
      <c r="Q11" s="77"/>
      <c r="R11" s="77" t="s">
        <v>84</v>
      </c>
      <c r="S11" s="77"/>
      <c r="T11" s="78">
        <f t="shared" si="4"/>
        <v>1</v>
      </c>
      <c r="U11" s="77"/>
      <c r="V11" s="77"/>
      <c r="W11" s="77"/>
      <c r="X11" s="77"/>
      <c r="Y11" s="78">
        <f t="shared" si="5"/>
        <v>0</v>
      </c>
      <c r="Z11" s="77"/>
      <c r="AA11" s="77" t="s">
        <v>82</v>
      </c>
      <c r="AB11" s="77"/>
      <c r="AC11" s="77"/>
      <c r="AD11" s="78">
        <f t="shared" si="6"/>
        <v>1</v>
      </c>
      <c r="AE11" s="20">
        <v>1</v>
      </c>
      <c r="AF11" s="34">
        <f t="shared" si="7"/>
        <v>0</v>
      </c>
      <c r="AG11" s="34">
        <f t="shared" si="8"/>
        <v>2</v>
      </c>
      <c r="AH11" s="34">
        <f t="shared" si="9"/>
        <v>1</v>
      </c>
      <c r="AI11" s="13"/>
    </row>
    <row r="12" spans="1:35" ht="15.75">
      <c r="A12" s="14">
        <v>1</v>
      </c>
      <c r="B12" s="87" t="s">
        <v>5</v>
      </c>
      <c r="C12" s="25" t="s">
        <v>31</v>
      </c>
      <c r="D12" s="50">
        <v>36</v>
      </c>
      <c r="E12" s="44">
        <f t="shared" si="1"/>
        <v>5.5555555555555552E-2</v>
      </c>
      <c r="F12" s="77"/>
      <c r="G12" s="77"/>
      <c r="H12" s="77"/>
      <c r="I12" s="77"/>
      <c r="J12" s="78">
        <f t="shared" si="2"/>
        <v>0</v>
      </c>
      <c r="K12" s="77"/>
      <c r="L12" s="77"/>
      <c r="M12" s="77"/>
      <c r="N12" s="77"/>
      <c r="O12" s="78"/>
      <c r="P12" s="77"/>
      <c r="Q12" s="77"/>
      <c r="R12" s="77"/>
      <c r="S12" s="77"/>
      <c r="T12" s="78">
        <f t="shared" si="4"/>
        <v>0</v>
      </c>
      <c r="U12" s="77"/>
      <c r="V12" s="77" t="s">
        <v>84</v>
      </c>
      <c r="W12" s="77"/>
      <c r="X12" s="77"/>
      <c r="Y12" s="78">
        <f t="shared" si="5"/>
        <v>1</v>
      </c>
      <c r="Z12" s="77" t="s">
        <v>82</v>
      </c>
      <c r="AA12" s="77"/>
      <c r="AB12" s="77"/>
      <c r="AC12" s="77"/>
      <c r="AD12" s="78">
        <f t="shared" si="6"/>
        <v>1</v>
      </c>
      <c r="AE12" s="20">
        <v>1</v>
      </c>
      <c r="AF12" s="34">
        <f t="shared" si="7"/>
        <v>0</v>
      </c>
      <c r="AG12" s="34">
        <f t="shared" si="8"/>
        <v>1</v>
      </c>
      <c r="AH12" s="34">
        <f t="shared" si="9"/>
        <v>1</v>
      </c>
      <c r="AI12" s="13"/>
    </row>
    <row r="13" spans="1:35" ht="15.75">
      <c r="A13" s="14">
        <v>1</v>
      </c>
      <c r="B13" s="87" t="s">
        <v>4</v>
      </c>
      <c r="C13" s="25" t="s">
        <v>31</v>
      </c>
      <c r="D13" s="50">
        <v>18</v>
      </c>
      <c r="E13" s="44">
        <f t="shared" si="1"/>
        <v>5.5555555555555552E-2</v>
      </c>
      <c r="F13" s="77"/>
      <c r="G13" s="77"/>
      <c r="H13" s="77"/>
      <c r="I13" s="77"/>
      <c r="J13" s="78">
        <f t="shared" si="2"/>
        <v>0</v>
      </c>
      <c r="K13" s="77"/>
      <c r="L13" s="77"/>
      <c r="M13" s="77"/>
      <c r="N13" s="77"/>
      <c r="O13" s="78">
        <f t="shared" si="3"/>
        <v>0</v>
      </c>
      <c r="P13" s="77"/>
      <c r="Q13" s="77"/>
      <c r="R13" s="77"/>
      <c r="S13" s="77"/>
      <c r="T13" s="78">
        <f t="shared" si="4"/>
        <v>0</v>
      </c>
      <c r="U13" s="77"/>
      <c r="V13" s="77"/>
      <c r="W13" s="77"/>
      <c r="X13" s="77"/>
      <c r="Y13" s="78">
        <f t="shared" si="5"/>
        <v>0</v>
      </c>
      <c r="Z13" s="77"/>
      <c r="AA13" s="77" t="s">
        <v>82</v>
      </c>
      <c r="AB13" s="77"/>
      <c r="AC13" s="77"/>
      <c r="AD13" s="78">
        <f t="shared" si="6"/>
        <v>1</v>
      </c>
      <c r="AE13" s="20">
        <v>1</v>
      </c>
      <c r="AF13" s="34">
        <f t="shared" si="7"/>
        <v>0</v>
      </c>
      <c r="AG13" s="34">
        <f t="shared" si="8"/>
        <v>0</v>
      </c>
      <c r="AH13" s="34">
        <f t="shared" si="9"/>
        <v>1</v>
      </c>
      <c r="AI13" s="13"/>
    </row>
    <row r="14" spans="1:35" ht="15.75">
      <c r="A14" s="14">
        <v>1</v>
      </c>
      <c r="B14" s="87" t="s">
        <v>3</v>
      </c>
      <c r="C14" s="25" t="s">
        <v>31</v>
      </c>
      <c r="D14" s="50">
        <v>18</v>
      </c>
      <c r="E14" s="44">
        <f t="shared" si="1"/>
        <v>5.5555555555555552E-2</v>
      </c>
      <c r="F14" s="77"/>
      <c r="G14" s="77"/>
      <c r="H14" s="77"/>
      <c r="I14" s="77"/>
      <c r="J14" s="78">
        <f t="shared" si="2"/>
        <v>0</v>
      </c>
      <c r="K14" s="77"/>
      <c r="L14" s="77"/>
      <c r="M14" s="77"/>
      <c r="N14" s="77"/>
      <c r="O14" s="78">
        <f t="shared" si="3"/>
        <v>0</v>
      </c>
      <c r="P14" s="34"/>
      <c r="Q14" s="77"/>
      <c r="R14" s="77"/>
      <c r="S14" s="77"/>
      <c r="T14" s="78">
        <f t="shared" si="4"/>
        <v>0</v>
      </c>
      <c r="U14" s="77"/>
      <c r="V14" s="77"/>
      <c r="W14" s="77"/>
      <c r="X14" s="77"/>
      <c r="Y14" s="78">
        <f t="shared" si="5"/>
        <v>0</v>
      </c>
      <c r="Z14" s="77"/>
      <c r="AA14" s="77"/>
      <c r="AB14" s="77" t="s">
        <v>82</v>
      </c>
      <c r="AC14" s="77"/>
      <c r="AD14" s="78">
        <f t="shared" si="6"/>
        <v>1</v>
      </c>
      <c r="AE14" s="20">
        <v>1</v>
      </c>
      <c r="AF14" s="34">
        <f t="shared" si="7"/>
        <v>0</v>
      </c>
      <c r="AG14" s="34">
        <f t="shared" si="8"/>
        <v>0</v>
      </c>
      <c r="AH14" s="34">
        <f t="shared" si="9"/>
        <v>1</v>
      </c>
      <c r="AI14" s="13"/>
    </row>
    <row r="15" spans="1:35" ht="15.75">
      <c r="A15" s="14">
        <v>1</v>
      </c>
      <c r="B15" s="87" t="s">
        <v>2</v>
      </c>
      <c r="C15" s="25" t="s">
        <v>31</v>
      </c>
      <c r="D15" s="50">
        <v>18</v>
      </c>
      <c r="E15" s="44">
        <f t="shared" si="1"/>
        <v>5.5555555555555552E-2</v>
      </c>
      <c r="F15" s="77"/>
      <c r="G15" s="77"/>
      <c r="H15" s="77"/>
      <c r="I15" s="77"/>
      <c r="J15" s="78">
        <f t="shared" si="2"/>
        <v>0</v>
      </c>
      <c r="K15" s="77"/>
      <c r="L15" s="77"/>
      <c r="M15" s="77"/>
      <c r="N15" s="77"/>
      <c r="O15" s="78">
        <f t="shared" si="3"/>
        <v>0</v>
      </c>
      <c r="P15" s="77"/>
      <c r="Q15" s="77"/>
      <c r="R15" s="77"/>
      <c r="S15" s="77"/>
      <c r="T15" s="78">
        <f t="shared" si="4"/>
        <v>0</v>
      </c>
      <c r="U15" s="77"/>
      <c r="V15" s="77"/>
      <c r="W15" s="77"/>
      <c r="X15" s="77"/>
      <c r="Y15" s="78">
        <f t="shared" si="5"/>
        <v>0</v>
      </c>
      <c r="Z15" s="77" t="s">
        <v>82</v>
      </c>
      <c r="AA15" s="77"/>
      <c r="AB15" s="77"/>
      <c r="AC15" s="77"/>
      <c r="AD15" s="78">
        <f t="shared" si="6"/>
        <v>1</v>
      </c>
      <c r="AE15" s="20">
        <v>1</v>
      </c>
      <c r="AF15" s="34">
        <f t="shared" si="7"/>
        <v>0</v>
      </c>
      <c r="AG15" s="34">
        <f t="shared" si="8"/>
        <v>0</v>
      </c>
      <c r="AH15" s="34">
        <f t="shared" si="9"/>
        <v>1</v>
      </c>
      <c r="AI15" s="13"/>
    </row>
    <row r="16" spans="1:35" ht="15.75">
      <c r="A16" s="14">
        <v>1</v>
      </c>
      <c r="B16" s="87" t="s">
        <v>1</v>
      </c>
      <c r="C16" s="25" t="s">
        <v>31</v>
      </c>
      <c r="D16" s="50">
        <v>36</v>
      </c>
      <c r="E16" s="44">
        <f t="shared" si="1"/>
        <v>2.7777777777777776E-2</v>
      </c>
      <c r="F16" s="77"/>
      <c r="G16" s="77"/>
      <c r="H16" s="77"/>
      <c r="I16" s="77"/>
      <c r="J16" s="78">
        <f t="shared" si="2"/>
        <v>0</v>
      </c>
      <c r="K16" s="77"/>
      <c r="L16" s="77"/>
      <c r="M16" s="77"/>
      <c r="N16" s="77"/>
      <c r="O16" s="78">
        <f t="shared" si="3"/>
        <v>0</v>
      </c>
      <c r="P16" s="77"/>
      <c r="Q16" s="34"/>
      <c r="R16" s="77"/>
      <c r="S16" s="77"/>
      <c r="T16" s="78"/>
      <c r="U16" s="77"/>
      <c r="V16" s="77"/>
      <c r="W16" s="77"/>
      <c r="X16" s="77"/>
      <c r="Y16" s="78">
        <f t="shared" si="5"/>
        <v>0</v>
      </c>
      <c r="Z16" s="77"/>
      <c r="AA16" s="77" t="s">
        <v>82</v>
      </c>
      <c r="AB16" s="77"/>
      <c r="AC16" s="77"/>
      <c r="AD16" s="78">
        <f t="shared" si="6"/>
        <v>1</v>
      </c>
      <c r="AE16" s="20">
        <v>1</v>
      </c>
      <c r="AF16" s="34">
        <f t="shared" si="7"/>
        <v>0</v>
      </c>
      <c r="AG16" s="34">
        <f t="shared" si="8"/>
        <v>0</v>
      </c>
      <c r="AH16" s="34">
        <f t="shared" si="9"/>
        <v>1</v>
      </c>
      <c r="AI16" s="13"/>
    </row>
    <row r="17" spans="1:35" ht="15.75">
      <c r="A17" s="14">
        <v>1</v>
      </c>
      <c r="B17" s="87"/>
      <c r="C17" s="25"/>
      <c r="D17" s="75"/>
      <c r="E17" s="76" t="e">
        <f t="shared" ref="E17" si="10">(J17+O17+T17+Y17+AD17)/D17</f>
        <v>#DIV/0!</v>
      </c>
      <c r="F17" s="77"/>
      <c r="G17" s="77"/>
      <c r="H17" s="77"/>
      <c r="I17" s="77"/>
      <c r="J17" s="78">
        <f t="shared" ref="J17" si="11">COUNTA(F17:I17)</f>
        <v>0</v>
      </c>
      <c r="K17" s="77"/>
      <c r="L17" s="77"/>
      <c r="M17" s="77"/>
      <c r="N17" s="77"/>
      <c r="O17" s="78">
        <f t="shared" ref="O17" si="12">COUNTA(K17:N17)</f>
        <v>0</v>
      </c>
      <c r="P17" s="77"/>
      <c r="Q17" s="77"/>
      <c r="R17" s="77"/>
      <c r="S17" s="77"/>
      <c r="T17" s="78">
        <f t="shared" ref="T17" si="13">COUNTA(P17:S17)</f>
        <v>0</v>
      </c>
      <c r="U17" s="77"/>
      <c r="V17" s="77"/>
      <c r="W17" s="77"/>
      <c r="X17" s="77"/>
      <c r="Y17" s="78">
        <f t="shared" ref="Y17" si="14">COUNTA(U17:X17)</f>
        <v>0</v>
      </c>
      <c r="Z17" s="77"/>
      <c r="AA17" s="77"/>
      <c r="AB17" s="77"/>
      <c r="AC17" s="77"/>
      <c r="AD17" s="78">
        <f t="shared" si="6"/>
        <v>0</v>
      </c>
      <c r="AE17" s="20">
        <v>1</v>
      </c>
      <c r="AF17" s="34">
        <f t="shared" si="7"/>
        <v>0</v>
      </c>
      <c r="AG17" s="34">
        <f t="shared" si="8"/>
        <v>0</v>
      </c>
      <c r="AH17" s="34">
        <f t="shared" si="9"/>
        <v>0</v>
      </c>
      <c r="AI17" s="13"/>
    </row>
    <row r="18" spans="1:35" ht="15.75">
      <c r="A18" s="14">
        <v>1</v>
      </c>
      <c r="B18" s="89"/>
      <c r="C18" s="79"/>
      <c r="D18" s="62"/>
      <c r="E18" s="80"/>
      <c r="F18" s="81"/>
      <c r="G18" s="81"/>
      <c r="H18" s="81"/>
      <c r="I18" s="81"/>
      <c r="J18" s="81">
        <f>SUM(J7:J17)</f>
        <v>0</v>
      </c>
      <c r="K18" s="81"/>
      <c r="L18" s="81"/>
      <c r="M18" s="81"/>
      <c r="N18" s="81"/>
      <c r="O18" s="81">
        <f>SUM(O7:O17)</f>
        <v>3</v>
      </c>
      <c r="P18" s="81"/>
      <c r="Q18" s="81"/>
      <c r="R18" s="81"/>
      <c r="S18" s="81"/>
      <c r="T18" s="81">
        <f>SUM(T7:T17)</f>
        <v>4</v>
      </c>
      <c r="U18" s="81"/>
      <c r="V18" s="81"/>
      <c r="W18" s="81"/>
      <c r="X18" s="81"/>
      <c r="Y18" s="81">
        <f>SUM(Y7:Y17)</f>
        <v>2</v>
      </c>
      <c r="Z18" s="81"/>
      <c r="AA18" s="81"/>
      <c r="AB18" s="81"/>
      <c r="AC18" s="81"/>
      <c r="AD18" s="81">
        <f>SUM(AD7:AD17)</f>
        <v>10</v>
      </c>
      <c r="AE18" s="20">
        <v>1</v>
      </c>
      <c r="AF18" s="15">
        <f>SUM(AF7:AF17)</f>
        <v>0</v>
      </c>
      <c r="AG18" s="15">
        <f>SUM(AG7:AG17)</f>
        <v>8</v>
      </c>
      <c r="AH18" s="15">
        <f>SUM(AH7:AH17)</f>
        <v>10</v>
      </c>
    </row>
  </sheetData>
  <mergeCells count="12">
    <mergeCell ref="Z5:AH5"/>
    <mergeCell ref="B6:C6"/>
    <mergeCell ref="F6:AD6"/>
    <mergeCell ref="B1:C1"/>
    <mergeCell ref="X1:AH2"/>
    <mergeCell ref="B3:E3"/>
    <mergeCell ref="F3:J3"/>
    <mergeCell ref="K3:O3"/>
    <mergeCell ref="P3:T3"/>
    <mergeCell ref="U3:Y3"/>
    <mergeCell ref="Z3:AD3"/>
    <mergeCell ref="AF3:AH3"/>
  </mergeCells>
  <conditionalFormatting sqref="C8:C9 B5:C7 E5:Z5 E6:AD6 E7:E17 K7:N17 P7:S17 U7:X17 Z7:AC17 E18:AD18 B10:C18 D5:D18">
    <cfRule type="expression" dxfId="2682" priority="2406">
      <formula>$A5&gt;$C$2</formula>
    </cfRule>
  </conditionalFormatting>
  <conditionalFormatting sqref="C2 E2">
    <cfRule type="expression" dxfId="2681" priority="2407">
      <formula>LEN($C$2)=0</formula>
    </cfRule>
  </conditionalFormatting>
  <conditionalFormatting sqref="B9">
    <cfRule type="expression" dxfId="2680" priority="2408">
      <formula>$A8&gt;$C$2</formula>
    </cfRule>
  </conditionalFormatting>
  <conditionalFormatting sqref="B8">
    <cfRule type="expression" dxfId="2679" priority="2405">
      <formula>$A8&gt;$C$2</formula>
    </cfRule>
  </conditionalFormatting>
  <conditionalFormatting sqref="F6:AD6">
    <cfRule type="expression" dxfId="2678" priority="2409">
      <formula>AND(LEN(#REF!)=0,$A6&lt;=$C$2)</formula>
    </cfRule>
  </conditionalFormatting>
  <conditionalFormatting sqref="E7:E17">
    <cfRule type="cellIs" dxfId="2677" priority="2278" operator="greaterThan">
      <formula>0.1</formula>
    </cfRule>
  </conditionalFormatting>
  <conditionalFormatting sqref="AF6:AH15 AF17:AH17">
    <cfRule type="expression" dxfId="2676" priority="2213">
      <formula>$AE5&gt;$C$2</formula>
    </cfRule>
  </conditionalFormatting>
  <conditionalFormatting sqref="AF18:AH18">
    <cfRule type="expression" dxfId="2675" priority="2180">
      <formula>#REF!&gt;$C$2</formula>
    </cfRule>
  </conditionalFormatting>
  <conditionalFormatting sqref="AD7:AD17 F7:J17 O7:O17 T7:T17 Y7:Y17">
    <cfRule type="expression" dxfId="2674" priority="2060">
      <formula>$A7&gt;$C$2</formula>
    </cfRule>
  </conditionalFormatting>
  <conditionalFormatting sqref="F17:I17 L17:N17 Z17:AC17 P17:S17 U17:X17 F7:H16 I8:I16 L7:M16 N8:N16 P7:R16 S8:S16 U7:W16 X8:X16 Z7:AB16 AC8:AC16">
    <cfRule type="expression" dxfId="2673" priority="2061">
      <formula>ISTEXT(G7)</formula>
    </cfRule>
  </conditionalFormatting>
  <conditionalFormatting sqref="G17:I17 L17:N17 Q17:S17 V17:X17 AA17:AC17 G7:H16 I8:I16 L7:M16 N8:N16 Q7:R16 S8:S16 V7:W16 X8:X16 AA7:AB16 AC8:AC16">
    <cfRule type="expression" dxfId="2672" priority="2062">
      <formula>ISTEXT(F7)</formula>
    </cfRule>
  </conditionalFormatting>
  <conditionalFormatting sqref="I7:I17 AC7:AC16">
    <cfRule type="expression" dxfId="2671" priority="2066">
      <formula>ISTEXT(Н7)</formula>
    </cfRule>
  </conditionalFormatting>
  <conditionalFormatting sqref="K7:K17 P7:P17 U7:U17 Z7:Z17">
    <cfRule type="expression" dxfId="2670" priority="2074">
      <formula>ISTEXT(I7)</formula>
    </cfRule>
  </conditionalFormatting>
  <conditionalFormatting sqref="AC17">
    <cfRule type="expression" dxfId="2669" priority="2106">
      <formula>ISTEXT(Н7)</formula>
    </cfRule>
  </conditionalFormatting>
  <conditionalFormatting sqref="K7:K17">
    <cfRule type="expression" dxfId="2668" priority="2111">
      <formula>ISTEXT(L7)</formula>
    </cfRule>
  </conditionalFormatting>
  <conditionalFormatting sqref="E1:E1048576">
    <cfRule type="containsErrors" dxfId="2667" priority="299">
      <formula>ISERROR(E1)</formula>
    </cfRule>
  </conditionalFormatting>
  <conditionalFormatting sqref="J4">
    <cfRule type="expression" dxfId="2666" priority="298">
      <formula>$A4&gt;$C$2</formula>
    </cfRule>
  </conditionalFormatting>
  <conditionalFormatting sqref="O4">
    <cfRule type="expression" dxfId="2665" priority="297">
      <formula>$A4&gt;$C$2</formula>
    </cfRule>
  </conditionalFormatting>
  <conditionalFormatting sqref="T4">
    <cfRule type="expression" dxfId="2664" priority="296">
      <formula>$A4&gt;$C$2</formula>
    </cfRule>
  </conditionalFormatting>
  <conditionalFormatting sqref="Y4">
    <cfRule type="expression" dxfId="2663" priority="295">
      <formula>$A4&gt;$C$2</formula>
    </cfRule>
  </conditionalFormatting>
  <conditionalFormatting sqref="AD4">
    <cfRule type="expression" dxfId="2662" priority="294">
      <formula>$A4&gt;$C$2</formula>
    </cfRule>
  </conditionalFormatting>
  <conditionalFormatting sqref="D2">
    <cfRule type="expression" dxfId="2661" priority="293">
      <formula>LEN($C$2)=0</formula>
    </cfRule>
  </conditionalFormatting>
  <conditionalFormatting sqref="I7">
    <cfRule type="expression" dxfId="2660" priority="181">
      <formula>ISTEXT(K7)</formula>
    </cfRule>
  </conditionalFormatting>
  <conditionalFormatting sqref="N7">
    <cfRule type="expression" dxfId="2659" priority="190">
      <formula>ISTEXT(M7)</formula>
    </cfRule>
  </conditionalFormatting>
  <conditionalFormatting sqref="N7">
    <cfRule type="expression" dxfId="2658" priority="191">
      <formula>ISTEXT(P7)</formula>
    </cfRule>
  </conditionalFormatting>
  <conditionalFormatting sqref="S7">
    <cfRule type="expression" dxfId="2657" priority="200">
      <formula>ISTEXT(R7)</formula>
    </cfRule>
  </conditionalFormatting>
  <conditionalFormatting sqref="S7">
    <cfRule type="expression" dxfId="2656" priority="201">
      <formula>ISTEXT(U7)</formula>
    </cfRule>
  </conditionalFormatting>
  <conditionalFormatting sqref="X7">
    <cfRule type="expression" dxfId="2655" priority="210">
      <formula>ISTEXT(W7)</formula>
    </cfRule>
  </conditionalFormatting>
  <conditionalFormatting sqref="X7">
    <cfRule type="expression" dxfId="2654" priority="211">
      <formula>ISTEXT(Z7)</formula>
    </cfRule>
  </conditionalFormatting>
  <conditionalFormatting sqref="AC7">
    <cfRule type="expression" dxfId="2653" priority="221">
      <formula>ISTEXT(AB7)</formula>
    </cfRule>
  </conditionalFormatting>
  <conditionalFormatting sqref="AC7">
    <cfRule type="expression" dxfId="2652" priority="222">
      <formula>ISTEXT(AD7)</formula>
    </cfRule>
  </conditionalFormatting>
  <conditionalFormatting sqref="AF16:AH16">
    <cfRule type="expression" dxfId="2651" priority="12200">
      <formula>#REF!&gt;$C$2</formula>
    </cfRule>
  </conditionalFormatting>
  <conditionalFormatting sqref="E7:E16">
    <cfRule type="expression" dxfId="2650" priority="3">
      <formula>$A7&gt;$C$2</formula>
    </cfRule>
  </conditionalFormatting>
  <conditionalFormatting sqref="E7:E16">
    <cfRule type="cellIs" dxfId="2649" priority="2" operator="greaterThan">
      <formula>0.1</formula>
    </cfRule>
  </conditionalFormatting>
  <conditionalFormatting sqref="E7:E16">
    <cfRule type="containsErrors" dxfId="2648" priority="1">
      <formula>ISERROR(E7)</formula>
    </cfRule>
  </conditionalFormatting>
  <dataValidations count="2">
    <dataValidation type="decimal" operator="greaterThanOrEqual" allowBlank="1" showInputMessage="1" showErrorMessage="1" prompt="Укажите число классов" sqref="C2:E2">
      <formula1>0</formula1>
    </dataValidation>
    <dataValidation type="list" allowBlank="1" showErrorMessage="1" sqref="K7:N17 F7:I17 Z7:AC17 U7:X17 P7:S17">
      <formula1>$F$1:$K$1</formula1>
    </dataValidation>
  </dataValidations>
  <pageMargins left="0.70866141732283472" right="0.70866141732283472" top="0.27" bottom="0.26" header="0" footer="0"/>
  <pageSetup paperSize="9" scale="74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I19"/>
  <sheetViews>
    <sheetView showGridLines="0" showZeros="0" view="pageBreakPreview" zoomScale="95" zoomScaleNormal="70" zoomScaleSheetLayoutView="9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O14" sqref="O14"/>
    </sheetView>
  </sheetViews>
  <sheetFormatPr defaultColWidth="11.25" defaultRowHeight="15" customHeight="1"/>
  <cols>
    <col min="1" max="1" width="5.75" hidden="1" customWidth="1"/>
    <col min="2" max="2" width="42" customWidth="1"/>
    <col min="3" max="3" width="12" customWidth="1"/>
    <col min="4" max="4" width="12" style="53" customWidth="1"/>
    <col min="5" max="5" width="12" style="12" customWidth="1"/>
    <col min="6" max="30" width="2.75" style="13" customWidth="1"/>
    <col min="31" max="31" width="3.25" hidden="1" customWidth="1"/>
    <col min="32" max="34" width="5" style="8" customWidth="1"/>
  </cols>
  <sheetData>
    <row r="1" spans="1:35" ht="32.25" customHeight="1">
      <c r="A1" s="14"/>
      <c r="B1" s="148" t="s">
        <v>25</v>
      </c>
      <c r="C1" s="149"/>
      <c r="D1" s="115"/>
      <c r="E1" s="116" t="s">
        <v>34</v>
      </c>
      <c r="F1" s="33" t="s">
        <v>80</v>
      </c>
      <c r="G1" s="33" t="s">
        <v>84</v>
      </c>
      <c r="H1" s="33" t="s">
        <v>82</v>
      </c>
      <c r="I1" s="16"/>
      <c r="J1" s="16"/>
      <c r="K1" s="16"/>
      <c r="L1" s="16"/>
      <c r="M1" s="16"/>
      <c r="N1" s="16"/>
      <c r="O1" s="16"/>
      <c r="P1" s="16"/>
      <c r="Q1" s="16"/>
      <c r="R1" s="8"/>
      <c r="S1" s="8"/>
      <c r="T1" s="17"/>
      <c r="U1" s="17"/>
      <c r="V1" s="17"/>
      <c r="W1" s="17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</row>
    <row r="2" spans="1:35" ht="102.6" customHeight="1">
      <c r="A2" s="14"/>
      <c r="B2" s="19" t="s">
        <v>36</v>
      </c>
      <c r="C2" s="42">
        <v>5</v>
      </c>
      <c r="D2" s="55"/>
      <c r="E2" s="7"/>
      <c r="F2" s="110" t="s">
        <v>79</v>
      </c>
      <c r="G2" s="110" t="s">
        <v>83</v>
      </c>
      <c r="H2" s="110" t="s">
        <v>81</v>
      </c>
      <c r="I2" s="109"/>
      <c r="J2" s="109"/>
      <c r="K2" s="109"/>
      <c r="L2" s="8"/>
      <c r="M2" s="8"/>
      <c r="N2" s="8"/>
      <c r="O2" s="8"/>
      <c r="P2" s="8"/>
      <c r="Q2" s="8"/>
      <c r="R2" s="8"/>
      <c r="S2" s="8"/>
      <c r="T2" s="17"/>
      <c r="U2" s="17"/>
      <c r="V2" s="17"/>
      <c r="W2" s="17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</row>
    <row r="3" spans="1:35" s="20" customFormat="1" ht="16.5" customHeight="1">
      <c r="A3" s="25"/>
      <c r="B3" s="137" t="s">
        <v>24</v>
      </c>
      <c r="C3" s="137"/>
      <c r="D3" s="137"/>
      <c r="E3" s="137"/>
      <c r="F3" s="138" t="s">
        <v>23</v>
      </c>
      <c r="G3" s="139"/>
      <c r="H3" s="139"/>
      <c r="I3" s="139"/>
      <c r="J3" s="139"/>
      <c r="K3" s="138" t="s">
        <v>22</v>
      </c>
      <c r="L3" s="139"/>
      <c r="M3" s="139"/>
      <c r="N3" s="139"/>
      <c r="O3" s="139"/>
      <c r="P3" s="138" t="s">
        <v>21</v>
      </c>
      <c r="Q3" s="139"/>
      <c r="R3" s="139"/>
      <c r="S3" s="139"/>
      <c r="T3" s="139"/>
      <c r="U3" s="138" t="s">
        <v>20</v>
      </c>
      <c r="V3" s="139"/>
      <c r="W3" s="139"/>
      <c r="X3" s="139"/>
      <c r="Y3" s="139"/>
      <c r="Z3" s="138" t="s">
        <v>19</v>
      </c>
      <c r="AA3" s="139"/>
      <c r="AB3" s="139"/>
      <c r="AC3" s="139"/>
      <c r="AD3" s="139"/>
      <c r="AF3" s="140" t="s">
        <v>32</v>
      </c>
      <c r="AG3" s="141"/>
      <c r="AH3" s="141"/>
    </row>
    <row r="4" spans="1:35" ht="116.25" customHeight="1">
      <c r="A4" s="14"/>
      <c r="B4" s="21" t="s">
        <v>18</v>
      </c>
      <c r="C4" s="22" t="s">
        <v>17</v>
      </c>
      <c r="D4" s="46" t="s">
        <v>29</v>
      </c>
      <c r="E4" s="23" t="s">
        <v>30</v>
      </c>
      <c r="F4" s="24" t="s">
        <v>16</v>
      </c>
      <c r="G4" s="24" t="s">
        <v>15</v>
      </c>
      <c r="H4" s="24" t="s">
        <v>14</v>
      </c>
      <c r="I4" s="24" t="s">
        <v>13</v>
      </c>
      <c r="J4" s="111" t="s">
        <v>12</v>
      </c>
      <c r="K4" s="24" t="s">
        <v>16</v>
      </c>
      <c r="L4" s="24" t="s">
        <v>15</v>
      </c>
      <c r="M4" s="24" t="s">
        <v>14</v>
      </c>
      <c r="N4" s="24" t="s">
        <v>13</v>
      </c>
      <c r="O4" s="111" t="s">
        <v>12</v>
      </c>
      <c r="P4" s="24" t="s">
        <v>16</v>
      </c>
      <c r="Q4" s="24" t="s">
        <v>15</v>
      </c>
      <c r="R4" s="24" t="s">
        <v>14</v>
      </c>
      <c r="S4" s="24" t="s">
        <v>13</v>
      </c>
      <c r="T4" s="45" t="s">
        <v>12</v>
      </c>
      <c r="U4" s="24" t="s">
        <v>16</v>
      </c>
      <c r="V4" s="24" t="s">
        <v>15</v>
      </c>
      <c r="W4" s="24" t="s">
        <v>14</v>
      </c>
      <c r="X4" s="24" t="s">
        <v>13</v>
      </c>
      <c r="Y4" s="45" t="s">
        <v>12</v>
      </c>
      <c r="Z4" s="24" t="s">
        <v>16</v>
      </c>
      <c r="AA4" s="24" t="s">
        <v>15</v>
      </c>
      <c r="AB4" s="24" t="s">
        <v>14</v>
      </c>
      <c r="AC4" s="24" t="s">
        <v>13</v>
      </c>
      <c r="AD4" s="45" t="s">
        <v>12</v>
      </c>
      <c r="AF4" s="26" t="str">
        <f>F2</f>
        <v>всероссийские проверочные</v>
      </c>
      <c r="AG4" s="26" t="str">
        <f t="shared" ref="AG4:AH4" si="0">G2</f>
        <v>контрольные работы</v>
      </c>
      <c r="AH4" s="26" t="str">
        <f t="shared" si="0"/>
        <v>промежуточная аттестация</v>
      </c>
    </row>
    <row r="5" spans="1:35" ht="15.75">
      <c r="A5" s="14"/>
      <c r="B5" s="27" t="s">
        <v>37</v>
      </c>
      <c r="C5" s="28"/>
      <c r="D5" s="47"/>
      <c r="E5" s="29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45"/>
      <c r="AA5" s="145"/>
      <c r="AB5" s="145"/>
      <c r="AC5" s="145"/>
      <c r="AD5" s="145"/>
      <c r="AE5" s="145"/>
      <c r="AF5" s="145"/>
      <c r="AG5" s="145"/>
      <c r="AH5" s="145"/>
    </row>
    <row r="6" spans="1:35" ht="15.75">
      <c r="A6" s="14">
        <v>1</v>
      </c>
      <c r="B6" s="151" t="s">
        <v>27</v>
      </c>
      <c r="C6" s="143"/>
      <c r="D6" s="48"/>
      <c r="E6" s="30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31">
        <v>1</v>
      </c>
      <c r="AF6" s="32"/>
      <c r="AG6" s="32"/>
      <c r="AH6" s="32"/>
    </row>
    <row r="7" spans="1:35" ht="15.75">
      <c r="A7" s="14">
        <v>1</v>
      </c>
      <c r="B7" s="6" t="s">
        <v>10</v>
      </c>
      <c r="C7" s="5" t="s">
        <v>37</v>
      </c>
      <c r="D7" s="49">
        <v>90</v>
      </c>
      <c r="E7" s="44">
        <f>(J7+O7+T7+Y7+AD7)/D7</f>
        <v>5.5555555555555552E-2</v>
      </c>
      <c r="F7" s="36"/>
      <c r="G7" s="36"/>
      <c r="H7" s="90"/>
      <c r="I7" s="36"/>
      <c r="J7" s="37">
        <f t="shared" ref="J7:J18" si="1">COUNTA(F7:I7)</f>
        <v>0</v>
      </c>
      <c r="K7" s="36"/>
      <c r="L7" s="36" t="s">
        <v>84</v>
      </c>
      <c r="M7" s="36" t="s">
        <v>28</v>
      </c>
      <c r="N7" s="36"/>
      <c r="O7" s="37">
        <f t="shared" ref="O7:O18" si="2">COUNTA(K7:N7)</f>
        <v>2</v>
      </c>
      <c r="P7" s="36"/>
      <c r="Q7" s="36" t="s">
        <v>84</v>
      </c>
      <c r="R7" s="36"/>
      <c r="S7" s="90"/>
      <c r="T7" s="37">
        <f t="shared" ref="T7:T18" si="3">COUNTA(P7:S7)</f>
        <v>1</v>
      </c>
      <c r="U7" s="36"/>
      <c r="V7" s="36"/>
      <c r="W7" s="36" t="s">
        <v>80</v>
      </c>
      <c r="X7" s="36"/>
      <c r="Y7" s="37">
        <f t="shared" ref="Y7:Y18" si="4">COUNTA(U7:X7)</f>
        <v>1</v>
      </c>
      <c r="Z7" s="36"/>
      <c r="AA7" s="36"/>
      <c r="AB7" s="36" t="s">
        <v>82</v>
      </c>
      <c r="AC7" s="36"/>
      <c r="AD7" s="38">
        <f t="shared" ref="AD7:AD18" si="5">COUNTA(Z7:AC7)</f>
        <v>1</v>
      </c>
      <c r="AE7">
        <v>1</v>
      </c>
      <c r="AF7" s="35">
        <f>COUNTIF(F7:AD7,$F$1)</f>
        <v>1</v>
      </c>
      <c r="AG7" s="35">
        <f>COUNTIF(F7:AD7,$G$1)</f>
        <v>2</v>
      </c>
      <c r="AH7" s="35">
        <f>COUNTIF(F7:AD7,$H$1)</f>
        <v>1</v>
      </c>
      <c r="AI7" s="13"/>
    </row>
    <row r="8" spans="1:35" ht="15.75">
      <c r="A8" s="14">
        <v>1</v>
      </c>
      <c r="B8" s="6" t="s">
        <v>9</v>
      </c>
      <c r="C8" s="3" t="s">
        <v>37</v>
      </c>
      <c r="D8" s="50">
        <v>54</v>
      </c>
      <c r="E8" s="44">
        <f t="shared" ref="E8:E18" si="6">(J8+O8+T8+Y8+AD8)/D8</f>
        <v>3.7037037037037035E-2</v>
      </c>
      <c r="F8" s="36"/>
      <c r="G8" s="90"/>
      <c r="H8" s="36"/>
      <c r="I8" s="36"/>
      <c r="J8" s="37">
        <f t="shared" si="1"/>
        <v>0</v>
      </c>
      <c r="K8" s="36"/>
      <c r="L8" s="90"/>
      <c r="M8" s="36"/>
      <c r="N8" s="36"/>
      <c r="O8" s="37">
        <f t="shared" si="2"/>
        <v>0</v>
      </c>
      <c r="P8" s="36"/>
      <c r="Q8" s="36"/>
      <c r="R8" s="90" t="s">
        <v>84</v>
      </c>
      <c r="S8" s="36"/>
      <c r="T8" s="37">
        <f t="shared" si="3"/>
        <v>1</v>
      </c>
      <c r="U8" s="36"/>
      <c r="V8" s="36"/>
      <c r="W8" s="36"/>
      <c r="X8" s="36"/>
      <c r="Y8" s="37">
        <f t="shared" si="4"/>
        <v>0</v>
      </c>
      <c r="Z8" s="36"/>
      <c r="AA8" s="36" t="s">
        <v>82</v>
      </c>
      <c r="AB8" s="36"/>
      <c r="AC8" s="36"/>
      <c r="AD8" s="38">
        <f t="shared" si="5"/>
        <v>1</v>
      </c>
      <c r="AE8">
        <v>1</v>
      </c>
      <c r="AF8" s="35">
        <f t="shared" ref="AF8:AF18" si="7">COUNTIF(F8:AD8,$F$1)</f>
        <v>0</v>
      </c>
      <c r="AG8" s="35">
        <f t="shared" ref="AG8:AG18" si="8">COUNTIF(F8:AD8,$G$1)</f>
        <v>1</v>
      </c>
      <c r="AH8" s="35">
        <f t="shared" ref="AH8:AH18" si="9">COUNTIF(F8:AD8,$H$1)</f>
        <v>1</v>
      </c>
      <c r="AI8" s="13"/>
    </row>
    <row r="9" spans="1:35" ht="15.75">
      <c r="A9" s="14">
        <v>1</v>
      </c>
      <c r="B9" s="4" t="s">
        <v>8</v>
      </c>
      <c r="C9" s="3" t="s">
        <v>37</v>
      </c>
      <c r="D9" s="50">
        <v>18</v>
      </c>
      <c r="E9" s="44">
        <f t="shared" si="6"/>
        <v>5.5555555555555552E-2</v>
      </c>
      <c r="F9" s="36"/>
      <c r="G9" s="36"/>
      <c r="H9" s="36"/>
      <c r="I9" s="36"/>
      <c r="J9" s="37">
        <f t="shared" si="1"/>
        <v>0</v>
      </c>
      <c r="K9" s="36"/>
      <c r="L9" s="36"/>
      <c r="M9" s="36"/>
      <c r="N9" s="36"/>
      <c r="O9" s="37">
        <f t="shared" si="2"/>
        <v>0</v>
      </c>
      <c r="P9" s="90"/>
      <c r="Q9" s="36"/>
      <c r="R9" s="36"/>
      <c r="S9" s="36"/>
      <c r="T9" s="37">
        <f t="shared" si="3"/>
        <v>0</v>
      </c>
      <c r="U9" s="36"/>
      <c r="V9" s="36"/>
      <c r="W9" s="36"/>
      <c r="X9" s="36"/>
      <c r="Y9" s="37">
        <f t="shared" si="4"/>
        <v>0</v>
      </c>
      <c r="Z9" s="36"/>
      <c r="AA9" s="36" t="s">
        <v>82</v>
      </c>
      <c r="AB9" s="36"/>
      <c r="AC9" s="36"/>
      <c r="AD9" s="38">
        <f t="shared" si="5"/>
        <v>1</v>
      </c>
      <c r="AE9">
        <v>1</v>
      </c>
      <c r="AF9" s="35">
        <f t="shared" si="7"/>
        <v>0</v>
      </c>
      <c r="AG9" s="35">
        <f t="shared" si="8"/>
        <v>0</v>
      </c>
      <c r="AH9" s="35">
        <f t="shared" si="9"/>
        <v>1</v>
      </c>
      <c r="AI9" s="13"/>
    </row>
    <row r="10" spans="1:35" ht="15.75">
      <c r="A10" s="14">
        <v>1</v>
      </c>
      <c r="B10" s="4" t="s">
        <v>7</v>
      </c>
      <c r="C10" s="3" t="s">
        <v>37</v>
      </c>
      <c r="D10" s="50">
        <v>36</v>
      </c>
      <c r="E10" s="44">
        <f t="shared" si="6"/>
        <v>5.5555555555555552E-2</v>
      </c>
      <c r="F10" s="36"/>
      <c r="G10" s="36"/>
      <c r="H10" s="36"/>
      <c r="I10" s="36"/>
      <c r="J10" s="37">
        <f t="shared" si="1"/>
        <v>0</v>
      </c>
      <c r="K10" s="36"/>
      <c r="L10" s="36"/>
      <c r="M10" s="36"/>
      <c r="N10" s="36"/>
      <c r="O10" s="37">
        <f t="shared" si="2"/>
        <v>0</v>
      </c>
      <c r="P10" s="36" t="s">
        <v>84</v>
      </c>
      <c r="Q10" s="36"/>
      <c r="R10" s="36"/>
      <c r="S10" s="36"/>
      <c r="T10" s="37">
        <f t="shared" si="3"/>
        <v>1</v>
      </c>
      <c r="U10" s="36"/>
      <c r="V10" s="36"/>
      <c r="W10" s="36"/>
      <c r="X10" s="36"/>
      <c r="Y10" s="37">
        <f t="shared" si="4"/>
        <v>0</v>
      </c>
      <c r="Z10" s="36" t="s">
        <v>82</v>
      </c>
      <c r="AA10" s="36"/>
      <c r="AB10" s="36"/>
      <c r="AC10" s="36"/>
      <c r="AD10" s="38">
        <f t="shared" si="5"/>
        <v>1</v>
      </c>
      <c r="AE10">
        <v>1</v>
      </c>
      <c r="AF10" s="35">
        <f t="shared" si="7"/>
        <v>0</v>
      </c>
      <c r="AG10" s="35">
        <f t="shared" si="8"/>
        <v>1</v>
      </c>
      <c r="AH10" s="35">
        <f t="shared" si="9"/>
        <v>1</v>
      </c>
      <c r="AI10" s="13"/>
    </row>
    <row r="11" spans="1:35" ht="15.75">
      <c r="A11" s="14">
        <v>1</v>
      </c>
      <c r="B11" s="4" t="s">
        <v>6</v>
      </c>
      <c r="C11" s="3" t="s">
        <v>37</v>
      </c>
      <c r="D11" s="50">
        <v>72</v>
      </c>
      <c r="E11" s="44">
        <f t="shared" si="6"/>
        <v>5.5555555555555552E-2</v>
      </c>
      <c r="F11" s="36"/>
      <c r="G11" s="36"/>
      <c r="H11" s="36"/>
      <c r="I11" s="36"/>
      <c r="J11" s="37">
        <f t="shared" si="1"/>
        <v>0</v>
      </c>
      <c r="K11" s="36"/>
      <c r="L11" s="36"/>
      <c r="M11" s="36" t="s">
        <v>84</v>
      </c>
      <c r="N11" s="36" t="s">
        <v>28</v>
      </c>
      <c r="O11" s="37">
        <f t="shared" si="2"/>
        <v>2</v>
      </c>
      <c r="P11" s="36"/>
      <c r="Q11" s="36"/>
      <c r="R11" s="36"/>
      <c r="S11" s="36"/>
      <c r="T11" s="37">
        <f t="shared" si="3"/>
        <v>0</v>
      </c>
      <c r="U11" s="36" t="s">
        <v>80</v>
      </c>
      <c r="V11" s="36"/>
      <c r="W11" s="36"/>
      <c r="X11" s="36"/>
      <c r="Y11" s="37">
        <f t="shared" si="4"/>
        <v>1</v>
      </c>
      <c r="Z11" s="36"/>
      <c r="AA11" s="36" t="s">
        <v>82</v>
      </c>
      <c r="AB11" s="36"/>
      <c r="AC11" s="36"/>
      <c r="AD11" s="38">
        <f t="shared" si="5"/>
        <v>1</v>
      </c>
      <c r="AE11">
        <v>1</v>
      </c>
      <c r="AF11" s="35">
        <f t="shared" si="7"/>
        <v>1</v>
      </c>
      <c r="AG11" s="35">
        <f t="shared" si="8"/>
        <v>1</v>
      </c>
      <c r="AH11" s="35">
        <f t="shared" si="9"/>
        <v>1</v>
      </c>
      <c r="AI11" s="13"/>
    </row>
    <row r="12" spans="1:35" ht="15.75">
      <c r="A12" s="14">
        <v>1</v>
      </c>
      <c r="B12" s="4" t="s">
        <v>5</v>
      </c>
      <c r="C12" s="3" t="s">
        <v>37</v>
      </c>
      <c r="D12" s="50">
        <v>36</v>
      </c>
      <c r="E12" s="44">
        <f t="shared" si="6"/>
        <v>8.3333333333333329E-2</v>
      </c>
      <c r="F12" s="36"/>
      <c r="G12" s="36"/>
      <c r="H12" s="36"/>
      <c r="I12" s="36"/>
      <c r="J12" s="37">
        <f t="shared" si="1"/>
        <v>0</v>
      </c>
      <c r="K12" s="36" t="s">
        <v>84</v>
      </c>
      <c r="L12" s="36"/>
      <c r="M12" s="36"/>
      <c r="N12" s="36"/>
      <c r="O12" s="37">
        <f t="shared" si="2"/>
        <v>1</v>
      </c>
      <c r="P12" s="36"/>
      <c r="Q12" s="36"/>
      <c r="R12" s="36"/>
      <c r="S12" s="36"/>
      <c r="T12" s="37">
        <f t="shared" si="3"/>
        <v>0</v>
      </c>
      <c r="U12" s="36"/>
      <c r="V12" s="36"/>
      <c r="W12" s="36" t="s">
        <v>80</v>
      </c>
      <c r="X12" s="36"/>
      <c r="Y12" s="37">
        <f t="shared" si="4"/>
        <v>1</v>
      </c>
      <c r="Z12" s="36"/>
      <c r="AA12" s="36"/>
      <c r="AB12" s="36" t="s">
        <v>82</v>
      </c>
      <c r="AC12" s="36"/>
      <c r="AD12" s="38">
        <f t="shared" si="5"/>
        <v>1</v>
      </c>
      <c r="AE12">
        <v>1</v>
      </c>
      <c r="AF12" s="35">
        <f t="shared" si="7"/>
        <v>1</v>
      </c>
      <c r="AG12" s="35">
        <f t="shared" si="8"/>
        <v>1</v>
      </c>
      <c r="AH12" s="35">
        <f t="shared" si="9"/>
        <v>1</v>
      </c>
      <c r="AI12" s="13"/>
    </row>
    <row r="13" spans="1:35" ht="15.75">
      <c r="A13" s="14">
        <v>1</v>
      </c>
      <c r="B13" s="4" t="s">
        <v>4</v>
      </c>
      <c r="C13" s="3" t="s">
        <v>37</v>
      </c>
      <c r="D13" s="50">
        <v>18</v>
      </c>
      <c r="E13" s="44">
        <f t="shared" si="6"/>
        <v>5.5555555555555552E-2</v>
      </c>
      <c r="F13" s="36"/>
      <c r="G13" s="36"/>
      <c r="H13" s="36"/>
      <c r="I13" s="36"/>
      <c r="J13" s="37">
        <f t="shared" si="1"/>
        <v>0</v>
      </c>
      <c r="K13" s="36"/>
      <c r="L13" s="36"/>
      <c r="M13" s="36"/>
      <c r="N13" s="36"/>
      <c r="O13" s="37">
        <f t="shared" si="2"/>
        <v>0</v>
      </c>
      <c r="P13" s="36"/>
      <c r="Q13" s="36"/>
      <c r="R13" s="36"/>
      <c r="S13" s="36"/>
      <c r="T13" s="37">
        <f t="shared" si="3"/>
        <v>0</v>
      </c>
      <c r="U13" s="36"/>
      <c r="V13" s="36"/>
      <c r="W13" s="36"/>
      <c r="X13" s="36"/>
      <c r="Y13" s="37">
        <f t="shared" si="4"/>
        <v>0</v>
      </c>
      <c r="Z13" s="36"/>
      <c r="AA13" s="36" t="s">
        <v>82</v>
      </c>
      <c r="AB13" s="36"/>
      <c r="AC13" s="36"/>
      <c r="AD13" s="38">
        <f t="shared" si="5"/>
        <v>1</v>
      </c>
      <c r="AE13">
        <v>1</v>
      </c>
      <c r="AF13" s="35">
        <f t="shared" si="7"/>
        <v>0</v>
      </c>
      <c r="AG13" s="35">
        <f t="shared" si="8"/>
        <v>0</v>
      </c>
      <c r="AH13" s="35">
        <f t="shared" si="9"/>
        <v>1</v>
      </c>
      <c r="AI13" s="13"/>
    </row>
    <row r="14" spans="1:35" ht="15.75">
      <c r="A14" s="14">
        <v>1</v>
      </c>
      <c r="B14" s="4" t="s">
        <v>3</v>
      </c>
      <c r="C14" s="3" t="s">
        <v>37</v>
      </c>
      <c r="D14" s="50">
        <v>18</v>
      </c>
      <c r="E14" s="44">
        <f t="shared" si="6"/>
        <v>5.5555555555555552E-2</v>
      </c>
      <c r="F14" s="36"/>
      <c r="G14" s="36"/>
      <c r="H14" s="36"/>
      <c r="I14" s="36"/>
      <c r="J14" s="37">
        <f t="shared" si="1"/>
        <v>0</v>
      </c>
      <c r="K14" s="36"/>
      <c r="L14" s="36"/>
      <c r="M14" s="36"/>
      <c r="N14" s="36"/>
      <c r="O14" s="37">
        <f t="shared" si="2"/>
        <v>0</v>
      </c>
      <c r="P14" s="36"/>
      <c r="Q14" s="36"/>
      <c r="R14" s="36"/>
      <c r="S14" s="36"/>
      <c r="T14" s="37">
        <f t="shared" si="3"/>
        <v>0</v>
      </c>
      <c r="U14" s="36"/>
      <c r="V14" s="36"/>
      <c r="W14" s="36"/>
      <c r="X14" s="36"/>
      <c r="Y14" s="37">
        <f t="shared" si="4"/>
        <v>0</v>
      </c>
      <c r="Z14" s="36" t="s">
        <v>82</v>
      </c>
      <c r="AA14" s="36"/>
      <c r="AB14" s="36"/>
      <c r="AC14" s="36"/>
      <c r="AD14" s="38">
        <f t="shared" si="5"/>
        <v>1</v>
      </c>
      <c r="AE14">
        <v>1</v>
      </c>
      <c r="AF14" s="35">
        <f t="shared" si="7"/>
        <v>0</v>
      </c>
      <c r="AG14" s="35">
        <f t="shared" si="8"/>
        <v>0</v>
      </c>
      <c r="AH14" s="35">
        <f t="shared" si="9"/>
        <v>1</v>
      </c>
      <c r="AI14" s="13"/>
    </row>
    <row r="15" spans="1:35" ht="15.75">
      <c r="A15" s="14">
        <v>1</v>
      </c>
      <c r="B15" s="4" t="s">
        <v>2</v>
      </c>
      <c r="C15" s="3" t="s">
        <v>37</v>
      </c>
      <c r="D15" s="50">
        <v>18</v>
      </c>
      <c r="E15" s="44">
        <f t="shared" si="6"/>
        <v>5.5555555555555552E-2</v>
      </c>
      <c r="F15" s="36"/>
      <c r="G15" s="36"/>
      <c r="H15" s="36"/>
      <c r="I15" s="36"/>
      <c r="J15" s="37">
        <f t="shared" si="1"/>
        <v>0</v>
      </c>
      <c r="K15" s="36"/>
      <c r="L15" s="36"/>
      <c r="M15" s="36"/>
      <c r="N15" s="36"/>
      <c r="O15" s="37">
        <f t="shared" si="2"/>
        <v>0</v>
      </c>
      <c r="P15" s="36"/>
      <c r="Q15" s="36"/>
      <c r="R15" s="36"/>
      <c r="S15" s="36"/>
      <c r="T15" s="37">
        <f t="shared" si="3"/>
        <v>0</v>
      </c>
      <c r="U15" s="36"/>
      <c r="V15" s="36"/>
      <c r="W15" s="36"/>
      <c r="X15" s="36"/>
      <c r="Y15" s="37">
        <f t="shared" si="4"/>
        <v>0</v>
      </c>
      <c r="Z15" s="36" t="s">
        <v>82</v>
      </c>
      <c r="AA15" s="36"/>
      <c r="AB15" s="36"/>
      <c r="AC15" s="36"/>
      <c r="AD15" s="38">
        <f t="shared" si="5"/>
        <v>1</v>
      </c>
      <c r="AE15">
        <v>1</v>
      </c>
      <c r="AF15" s="35">
        <f t="shared" si="7"/>
        <v>0</v>
      </c>
      <c r="AG15" s="35">
        <f t="shared" si="8"/>
        <v>0</v>
      </c>
      <c r="AH15" s="35">
        <f t="shared" si="9"/>
        <v>1</v>
      </c>
      <c r="AI15" s="13"/>
    </row>
    <row r="16" spans="1:35" ht="15.75">
      <c r="A16" s="14">
        <v>1</v>
      </c>
      <c r="B16" s="4" t="s">
        <v>67</v>
      </c>
      <c r="C16" s="3" t="s">
        <v>37</v>
      </c>
      <c r="D16" s="50">
        <v>18</v>
      </c>
      <c r="E16" s="44">
        <f t="shared" si="6"/>
        <v>5.5555555555555552E-2</v>
      </c>
      <c r="F16" s="36"/>
      <c r="G16" s="36"/>
      <c r="H16" s="36"/>
      <c r="I16" s="36"/>
      <c r="J16" s="37">
        <f t="shared" si="1"/>
        <v>0</v>
      </c>
      <c r="K16" s="36"/>
      <c r="L16" s="36"/>
      <c r="M16" s="36"/>
      <c r="N16" s="36"/>
      <c r="O16" s="37">
        <f t="shared" si="2"/>
        <v>0</v>
      </c>
      <c r="P16" s="36"/>
      <c r="Q16" s="36"/>
      <c r="R16" s="36"/>
      <c r="S16" s="36"/>
      <c r="T16" s="37">
        <f t="shared" si="3"/>
        <v>0</v>
      </c>
      <c r="U16" s="36"/>
      <c r="V16" s="36"/>
      <c r="W16" s="36"/>
      <c r="X16" s="36"/>
      <c r="Y16" s="37">
        <f t="shared" si="4"/>
        <v>0</v>
      </c>
      <c r="Z16" s="36"/>
      <c r="AA16" s="36"/>
      <c r="AB16" s="36" t="s">
        <v>82</v>
      </c>
      <c r="AC16" s="36"/>
      <c r="AD16" s="38">
        <f t="shared" si="5"/>
        <v>1</v>
      </c>
      <c r="AE16">
        <v>1</v>
      </c>
      <c r="AF16" s="35">
        <f t="shared" si="7"/>
        <v>0</v>
      </c>
      <c r="AG16" s="35">
        <f t="shared" si="8"/>
        <v>0</v>
      </c>
      <c r="AH16" s="35">
        <f t="shared" si="9"/>
        <v>1</v>
      </c>
      <c r="AI16" s="13"/>
    </row>
    <row r="17" spans="1:35" ht="15.75">
      <c r="A17" s="14">
        <v>1</v>
      </c>
      <c r="B17" s="4" t="s">
        <v>1</v>
      </c>
      <c r="C17" s="3" t="s">
        <v>37</v>
      </c>
      <c r="D17" s="50">
        <v>54</v>
      </c>
      <c r="E17" s="44">
        <f t="shared" si="6"/>
        <v>1.8518518518518517E-2</v>
      </c>
      <c r="F17" s="36"/>
      <c r="G17" s="36"/>
      <c r="H17" s="36"/>
      <c r="I17" s="36"/>
      <c r="J17" s="37">
        <f t="shared" si="1"/>
        <v>0</v>
      </c>
      <c r="K17" s="90"/>
      <c r="L17" s="36"/>
      <c r="M17" s="36"/>
      <c r="N17" s="36"/>
      <c r="O17" s="37">
        <f t="shared" si="2"/>
        <v>0</v>
      </c>
      <c r="P17" s="36"/>
      <c r="Q17" s="36"/>
      <c r="R17" s="90"/>
      <c r="S17" s="36"/>
      <c r="T17" s="37">
        <f t="shared" si="3"/>
        <v>0</v>
      </c>
      <c r="U17" s="36"/>
      <c r="V17" s="36"/>
      <c r="W17" s="36"/>
      <c r="X17" s="36"/>
      <c r="Y17" s="37">
        <f t="shared" si="4"/>
        <v>0</v>
      </c>
      <c r="Z17" s="36"/>
      <c r="AA17" s="36" t="s">
        <v>82</v>
      </c>
      <c r="AB17" s="36"/>
      <c r="AC17" s="36"/>
      <c r="AD17" s="38">
        <f t="shared" si="5"/>
        <v>1</v>
      </c>
      <c r="AE17">
        <v>1</v>
      </c>
      <c r="AF17" s="35">
        <f t="shared" si="7"/>
        <v>0</v>
      </c>
      <c r="AG17" s="35">
        <f t="shared" si="8"/>
        <v>0</v>
      </c>
      <c r="AH17" s="35">
        <f t="shared" si="9"/>
        <v>1</v>
      </c>
      <c r="AI17" s="13"/>
    </row>
    <row r="18" spans="1:35" ht="15.75">
      <c r="A18" s="14">
        <v>1</v>
      </c>
      <c r="B18" s="3"/>
      <c r="C18" s="3" t="s">
        <v>37</v>
      </c>
      <c r="D18" s="50"/>
      <c r="E18" s="44" t="e">
        <f t="shared" si="6"/>
        <v>#DIV/0!</v>
      </c>
      <c r="F18" s="36"/>
      <c r="G18" s="36"/>
      <c r="H18" s="36"/>
      <c r="I18" s="36"/>
      <c r="J18" s="39">
        <f t="shared" si="1"/>
        <v>0</v>
      </c>
      <c r="K18" s="36"/>
      <c r="L18" s="36"/>
      <c r="M18" s="36"/>
      <c r="N18" s="36"/>
      <c r="O18" s="39">
        <f t="shared" si="2"/>
        <v>0</v>
      </c>
      <c r="P18" s="36"/>
      <c r="Q18" s="36"/>
      <c r="R18" s="36"/>
      <c r="S18" s="36"/>
      <c r="T18" s="39">
        <f t="shared" si="3"/>
        <v>0</v>
      </c>
      <c r="U18" s="36"/>
      <c r="V18" s="36"/>
      <c r="W18" s="36"/>
      <c r="X18" s="36"/>
      <c r="Y18" s="39">
        <f t="shared" si="4"/>
        <v>0</v>
      </c>
      <c r="Z18" s="36"/>
      <c r="AA18" s="36"/>
      <c r="AB18" s="36"/>
      <c r="AC18" s="36"/>
      <c r="AD18" s="40">
        <f t="shared" si="5"/>
        <v>0</v>
      </c>
      <c r="AE18">
        <v>1</v>
      </c>
      <c r="AF18" s="35">
        <f t="shared" si="7"/>
        <v>0</v>
      </c>
      <c r="AG18" s="35">
        <f t="shared" si="8"/>
        <v>0</v>
      </c>
      <c r="AH18" s="35">
        <f t="shared" si="9"/>
        <v>0</v>
      </c>
      <c r="AI18" s="13"/>
    </row>
    <row r="19" spans="1:35" ht="15.75">
      <c r="A19" s="14">
        <v>1</v>
      </c>
      <c r="B19" s="2"/>
      <c r="C19" s="1"/>
      <c r="D19" s="51"/>
      <c r="E19" s="10"/>
      <c r="F19" s="11"/>
      <c r="G19" s="11"/>
      <c r="H19" s="11"/>
      <c r="I19" s="11"/>
      <c r="J19" s="11">
        <f>SUM(J7:J18)</f>
        <v>0</v>
      </c>
      <c r="K19" s="11"/>
      <c r="L19" s="11"/>
      <c r="M19" s="11"/>
      <c r="N19" s="11"/>
      <c r="O19" s="11">
        <f>SUM(O7:O18)</f>
        <v>5</v>
      </c>
      <c r="P19" s="11"/>
      <c r="Q19" s="11"/>
      <c r="R19" s="11"/>
      <c r="S19" s="11"/>
      <c r="T19" s="11">
        <f>SUM(T7:T18)</f>
        <v>3</v>
      </c>
      <c r="U19" s="11"/>
      <c r="V19" s="11"/>
      <c r="W19" s="11"/>
      <c r="X19" s="11"/>
      <c r="Y19" s="11">
        <f>SUM(Y7:Y18)</f>
        <v>3</v>
      </c>
      <c r="Z19" s="11"/>
      <c r="AA19" s="11"/>
      <c r="AB19" s="11"/>
      <c r="AC19" s="11"/>
      <c r="AD19" s="11">
        <f>SUM(AD7:AD18)</f>
        <v>11</v>
      </c>
      <c r="AE19">
        <v>1</v>
      </c>
      <c r="AF19" s="15">
        <f>SUM(AF7:AF18)</f>
        <v>3</v>
      </c>
      <c r="AG19" s="15">
        <f>SUM(AG7:AG18)</f>
        <v>6</v>
      </c>
      <c r="AH19" s="15">
        <f>SUM(AH7:AH18)</f>
        <v>11</v>
      </c>
    </row>
  </sheetData>
  <mergeCells count="12">
    <mergeCell ref="Z5:AH5"/>
    <mergeCell ref="B6:C6"/>
    <mergeCell ref="F6:AD6"/>
    <mergeCell ref="B1:C1"/>
    <mergeCell ref="X1:AH2"/>
    <mergeCell ref="B3:E3"/>
    <mergeCell ref="F3:J3"/>
    <mergeCell ref="K3:O3"/>
    <mergeCell ref="P3:T3"/>
    <mergeCell ref="U3:Y3"/>
    <mergeCell ref="Z3:AD3"/>
    <mergeCell ref="AF3:AH3"/>
  </mergeCells>
  <conditionalFormatting sqref="C8:C9 B5:C7 E5:Z5 E6:AD6 E7:E18 K7:N18 P7:S18 U7:X18 Z7:AC18 E19:AD19 B10:C19 D5:D19">
    <cfRule type="expression" dxfId="2647" priority="2421">
      <formula>$A5&gt;$C$2</formula>
    </cfRule>
  </conditionalFormatting>
  <conditionalFormatting sqref="C2 E2">
    <cfRule type="expression" dxfId="2646" priority="2422">
      <formula>LEN($C$2)=0</formula>
    </cfRule>
  </conditionalFormatting>
  <conditionalFormatting sqref="B9">
    <cfRule type="expression" dxfId="2645" priority="2423">
      <formula>$A8&gt;$C$2</formula>
    </cfRule>
  </conditionalFormatting>
  <conditionalFormatting sqref="B8">
    <cfRule type="expression" dxfId="2644" priority="2420">
      <formula>$A8&gt;$C$2</formula>
    </cfRule>
  </conditionalFormatting>
  <conditionalFormatting sqref="F6:AD6">
    <cfRule type="expression" dxfId="2643" priority="2424">
      <formula>AND(LEN(#REF!)=0,$A6&lt;=$C$2)</formula>
    </cfRule>
  </conditionalFormatting>
  <conditionalFormatting sqref="E7:E17">
    <cfRule type="cellIs" dxfId="2642" priority="2293" operator="greaterThan">
      <formula>0.1</formula>
    </cfRule>
  </conditionalFormatting>
  <conditionalFormatting sqref="AF6:AH16 AF18:AH19">
    <cfRule type="expression" dxfId="2641" priority="2228">
      <formula>$AE5&gt;$C$2</formula>
    </cfRule>
  </conditionalFormatting>
  <conditionalFormatting sqref="F7:J18 O7:O18 T7:T18 Y7:Y18 AD7:AD18">
    <cfRule type="expression" dxfId="2640" priority="2075">
      <formula>$A7&gt;$C$2</formula>
    </cfRule>
  </conditionalFormatting>
  <conditionalFormatting sqref="F7:H18 I8:I18 L7:M18 N8:N18 P7:R18 S8:S18 U7:W18 X8:X18 Z7:AB18 AC8:AC18">
    <cfRule type="expression" dxfId="2639" priority="2076">
      <formula>ISTEXT(G7)</formula>
    </cfRule>
  </conditionalFormatting>
  <conditionalFormatting sqref="G7:H18 I8:I18 L7:M18 N8:N18 Q7:R18 S8:S18 V7:W18 X8:X18 AA7:AB18 AC8:AC18">
    <cfRule type="expression" dxfId="2638" priority="2077">
      <formula>ISTEXT(F7)</formula>
    </cfRule>
  </conditionalFormatting>
  <conditionalFormatting sqref="I7:I18 AC7:AC18">
    <cfRule type="expression" dxfId="2637" priority="2081">
      <formula>ISTEXT(Н7)</formula>
    </cfRule>
  </conditionalFormatting>
  <conditionalFormatting sqref="I7">
    <cfRule type="expression" dxfId="2636" priority="2082">
      <formula>ISTEXT(K7)</formula>
    </cfRule>
  </conditionalFormatting>
  <conditionalFormatting sqref="K7:K18 P7:P18 U7:U18 Z7:Z18">
    <cfRule type="expression" dxfId="2635" priority="2089">
      <formula>ISTEXT(I7)</formula>
    </cfRule>
  </conditionalFormatting>
  <conditionalFormatting sqref="N7">
    <cfRule type="expression" dxfId="2634" priority="2091">
      <formula>ISTEXT(M7)</formula>
    </cfRule>
  </conditionalFormatting>
  <conditionalFormatting sqref="N7">
    <cfRule type="expression" dxfId="2633" priority="2092">
      <formula>ISTEXT(P7)</formula>
    </cfRule>
  </conditionalFormatting>
  <conditionalFormatting sqref="S7">
    <cfRule type="expression" dxfId="2632" priority="2101">
      <formula>ISTEXT(R7)</formula>
    </cfRule>
  </conditionalFormatting>
  <conditionalFormatting sqref="S7">
    <cfRule type="expression" dxfId="2631" priority="2102">
      <formula>ISTEXT(U7)</formula>
    </cfRule>
  </conditionalFormatting>
  <conditionalFormatting sqref="X7">
    <cfRule type="expression" dxfId="2630" priority="2111">
      <formula>ISTEXT(W7)</formula>
    </cfRule>
  </conditionalFormatting>
  <conditionalFormatting sqref="X7">
    <cfRule type="expression" dxfId="2629" priority="2112">
      <formula>ISTEXT(Z7)</formula>
    </cfRule>
  </conditionalFormatting>
  <conditionalFormatting sqref="AC7">
    <cfRule type="expression" dxfId="2628" priority="2122">
      <formula>ISTEXT(AB7)</formula>
    </cfRule>
  </conditionalFormatting>
  <conditionalFormatting sqref="AC7">
    <cfRule type="expression" dxfId="2627" priority="2123">
      <formula>ISTEXT(AD7)</formula>
    </cfRule>
  </conditionalFormatting>
  <conditionalFormatting sqref="K7:K18">
    <cfRule type="expression" dxfId="2626" priority="2126">
      <formula>ISTEXT(L7)</formula>
    </cfRule>
  </conditionalFormatting>
  <conditionalFormatting sqref="E1:E1048576">
    <cfRule type="containsErrors" dxfId="2625" priority="314">
      <formula>ISERROR(E1)</formula>
    </cfRule>
  </conditionalFormatting>
  <conditionalFormatting sqref="J4">
    <cfRule type="expression" dxfId="2624" priority="313">
      <formula>$A4&gt;$C$2</formula>
    </cfRule>
  </conditionalFormatting>
  <conditionalFormatting sqref="O4">
    <cfRule type="expression" dxfId="2623" priority="312">
      <formula>$A4&gt;$C$2</formula>
    </cfRule>
  </conditionalFormatting>
  <conditionalFormatting sqref="T4">
    <cfRule type="expression" dxfId="2622" priority="311">
      <formula>$A4&gt;$C$2</formula>
    </cfRule>
  </conditionalFormatting>
  <conditionalFormatting sqref="Y4">
    <cfRule type="expression" dxfId="2621" priority="310">
      <formula>$A4&gt;$C$2</formula>
    </cfRule>
  </conditionalFormatting>
  <conditionalFormatting sqref="AD4">
    <cfRule type="expression" dxfId="2620" priority="309">
      <formula>$A4&gt;$C$2</formula>
    </cfRule>
  </conditionalFormatting>
  <conditionalFormatting sqref="D2">
    <cfRule type="expression" dxfId="2619" priority="308">
      <formula>LEN($C$2)=0</formula>
    </cfRule>
  </conditionalFormatting>
  <conditionalFormatting sqref="AF17:AH17">
    <cfRule type="expression" dxfId="2618" priority="12429">
      <formula>#REF!&gt;$C$2</formula>
    </cfRule>
  </conditionalFormatting>
  <dataValidations count="2">
    <dataValidation type="list" allowBlank="1" showErrorMessage="1" sqref="F7:I18 Z7:AC18 U7:X18 P7:S18 K7:N18">
      <formula1>$F$1:$K$1</formula1>
    </dataValidation>
    <dataValidation type="decimal" operator="greaterThanOrEqual" allowBlank="1" showInputMessage="1" showErrorMessage="1" prompt="Укажите число классов" sqref="C2:E2">
      <formula1>0</formula1>
    </dataValidation>
  </dataValidations>
  <pageMargins left="0.70866141732283472" right="0.70866141732283472" top="0.27" bottom="0.26" header="0" footer="0"/>
  <pageSetup paperSize="9" scale="74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H20"/>
  <sheetViews>
    <sheetView showGridLines="0" showZeros="0" view="pageBreakPreview" zoomScale="87" zoomScaleNormal="70" zoomScaleSheetLayoutView="87" workbookViewId="0">
      <pane xSplit="3" ySplit="4" topLeftCell="D14" activePane="bottomRight" state="frozen"/>
      <selection pane="topRight" activeCell="D1" sqref="D1"/>
      <selection pane="bottomLeft" activeCell="A5" sqref="A5"/>
      <selection pane="bottomRight" activeCell="Y16" sqref="Y16"/>
    </sheetView>
  </sheetViews>
  <sheetFormatPr defaultColWidth="11.25" defaultRowHeight="15" customHeight="1"/>
  <cols>
    <col min="1" max="1" width="10.75" hidden="1" customWidth="1"/>
    <col min="2" max="2" width="42" customWidth="1"/>
    <col min="3" max="3" width="12" customWidth="1"/>
    <col min="4" max="4" width="12" style="53" customWidth="1"/>
    <col min="5" max="5" width="12" style="12" customWidth="1"/>
    <col min="6" max="30" width="2.75" style="13" customWidth="1"/>
    <col min="31" max="31" width="3.25" hidden="1" customWidth="1"/>
    <col min="32" max="34" width="5" style="8" customWidth="1"/>
  </cols>
  <sheetData>
    <row r="1" spans="1:34" ht="32.25" customHeight="1">
      <c r="A1" s="14"/>
      <c r="B1" s="148" t="s">
        <v>25</v>
      </c>
      <c r="C1" s="149"/>
      <c r="D1" s="54"/>
      <c r="E1" s="43" t="s">
        <v>34</v>
      </c>
      <c r="F1" s="33" t="s">
        <v>80</v>
      </c>
      <c r="G1" s="33" t="s">
        <v>84</v>
      </c>
      <c r="H1" s="33" t="s">
        <v>82</v>
      </c>
      <c r="I1" s="16"/>
      <c r="J1" s="16"/>
      <c r="K1" s="16"/>
      <c r="L1" s="16"/>
      <c r="M1" s="16"/>
      <c r="N1" s="16"/>
      <c r="O1" s="16"/>
      <c r="P1" s="16"/>
      <c r="Q1" s="16"/>
      <c r="R1" s="8"/>
      <c r="S1" s="8"/>
      <c r="T1" s="17"/>
      <c r="U1" s="17"/>
      <c r="V1" s="17"/>
      <c r="W1" s="17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</row>
    <row r="2" spans="1:34" ht="102.6" customHeight="1">
      <c r="A2" s="14"/>
      <c r="B2" s="19" t="s">
        <v>43</v>
      </c>
      <c r="C2" s="42">
        <v>5</v>
      </c>
      <c r="D2" s="153"/>
      <c r="E2" s="154"/>
      <c r="F2" s="110" t="s">
        <v>79</v>
      </c>
      <c r="G2" s="110" t="s">
        <v>83</v>
      </c>
      <c r="H2" s="110" t="s">
        <v>81</v>
      </c>
      <c r="I2" s="109"/>
      <c r="J2" s="109"/>
      <c r="K2" s="109"/>
      <c r="L2" s="8"/>
      <c r="M2" s="8"/>
      <c r="N2" s="8"/>
      <c r="O2" s="8"/>
      <c r="P2" s="8"/>
      <c r="Q2" s="8"/>
      <c r="R2" s="8"/>
      <c r="S2" s="8"/>
      <c r="T2" s="17"/>
      <c r="U2" s="17"/>
      <c r="V2" s="17"/>
      <c r="W2" s="17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</row>
    <row r="3" spans="1:34" s="20" customFormat="1" ht="16.5" customHeight="1">
      <c r="A3" s="25"/>
      <c r="B3" s="137" t="s">
        <v>24</v>
      </c>
      <c r="C3" s="137"/>
      <c r="D3" s="137"/>
      <c r="E3" s="137"/>
      <c r="F3" s="138" t="s">
        <v>23</v>
      </c>
      <c r="G3" s="139"/>
      <c r="H3" s="139"/>
      <c r="I3" s="139"/>
      <c r="J3" s="139"/>
      <c r="K3" s="138" t="s">
        <v>22</v>
      </c>
      <c r="L3" s="139"/>
      <c r="M3" s="139"/>
      <c r="N3" s="139"/>
      <c r="O3" s="139"/>
      <c r="P3" s="138" t="s">
        <v>21</v>
      </c>
      <c r="Q3" s="139"/>
      <c r="R3" s="139"/>
      <c r="S3" s="139"/>
      <c r="T3" s="139"/>
      <c r="U3" s="138" t="s">
        <v>20</v>
      </c>
      <c r="V3" s="139"/>
      <c r="W3" s="139"/>
      <c r="X3" s="139"/>
      <c r="Y3" s="139"/>
      <c r="Z3" s="138" t="s">
        <v>19</v>
      </c>
      <c r="AA3" s="139"/>
      <c r="AB3" s="139"/>
      <c r="AC3" s="139"/>
      <c r="AD3" s="139"/>
      <c r="AF3" s="140" t="s">
        <v>32</v>
      </c>
      <c r="AG3" s="141"/>
      <c r="AH3" s="141"/>
    </row>
    <row r="4" spans="1:34" ht="116.25" customHeight="1">
      <c r="A4" s="14"/>
      <c r="B4" s="21" t="s">
        <v>18</v>
      </c>
      <c r="C4" s="22" t="s">
        <v>17</v>
      </c>
      <c r="D4" s="46" t="s">
        <v>29</v>
      </c>
      <c r="E4" s="23" t="s">
        <v>30</v>
      </c>
      <c r="F4" s="24" t="s">
        <v>16</v>
      </c>
      <c r="G4" s="24" t="s">
        <v>15</v>
      </c>
      <c r="H4" s="24" t="s">
        <v>14</v>
      </c>
      <c r="I4" s="24" t="s">
        <v>13</v>
      </c>
      <c r="J4" s="111" t="s">
        <v>12</v>
      </c>
      <c r="K4" s="24" t="s">
        <v>16</v>
      </c>
      <c r="L4" s="24" t="s">
        <v>15</v>
      </c>
      <c r="M4" s="24" t="s">
        <v>14</v>
      </c>
      <c r="N4" s="24" t="s">
        <v>13</v>
      </c>
      <c r="O4" s="111" t="s">
        <v>12</v>
      </c>
      <c r="P4" s="24" t="s">
        <v>16</v>
      </c>
      <c r="Q4" s="24" t="s">
        <v>15</v>
      </c>
      <c r="R4" s="24" t="s">
        <v>14</v>
      </c>
      <c r="S4" s="24" t="s">
        <v>13</v>
      </c>
      <c r="T4" s="45" t="s">
        <v>12</v>
      </c>
      <c r="U4" s="24" t="s">
        <v>16</v>
      </c>
      <c r="V4" s="24" t="s">
        <v>15</v>
      </c>
      <c r="W4" s="24" t="s">
        <v>14</v>
      </c>
      <c r="X4" s="24" t="s">
        <v>13</v>
      </c>
      <c r="Y4" s="45" t="s">
        <v>12</v>
      </c>
      <c r="Z4" s="24" t="s">
        <v>16</v>
      </c>
      <c r="AA4" s="24" t="s">
        <v>15</v>
      </c>
      <c r="AB4" s="24" t="s">
        <v>14</v>
      </c>
      <c r="AC4" s="24" t="s">
        <v>13</v>
      </c>
      <c r="AD4" s="45" t="s">
        <v>12</v>
      </c>
      <c r="AF4" s="26" t="str">
        <f>F2</f>
        <v>всероссийские проверочные</v>
      </c>
      <c r="AG4" s="26" t="str">
        <f t="shared" ref="AG4:AH4" si="0">G2</f>
        <v>контрольные работы</v>
      </c>
      <c r="AH4" s="26" t="str">
        <f t="shared" si="0"/>
        <v>промежуточная аттестация</v>
      </c>
    </row>
    <row r="5" spans="1:34" ht="15.75">
      <c r="A5" s="14"/>
      <c r="B5" s="27" t="s">
        <v>44</v>
      </c>
      <c r="C5" s="28"/>
      <c r="D5" s="47"/>
      <c r="E5" s="29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45"/>
      <c r="AA5" s="145"/>
      <c r="AB5" s="145"/>
      <c r="AC5" s="145"/>
      <c r="AD5" s="145"/>
      <c r="AE5" s="145"/>
      <c r="AF5" s="145"/>
      <c r="AG5" s="145"/>
      <c r="AH5" s="145"/>
    </row>
    <row r="6" spans="1:34" ht="15.75">
      <c r="A6" s="14">
        <v>1</v>
      </c>
      <c r="B6" s="152" t="s">
        <v>75</v>
      </c>
      <c r="C6" s="143"/>
      <c r="D6" s="48"/>
      <c r="E6" s="30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31">
        <v>1</v>
      </c>
      <c r="AF6" s="32"/>
      <c r="AG6" s="32"/>
      <c r="AH6" s="32"/>
    </row>
    <row r="7" spans="1:34" ht="15.75">
      <c r="A7" s="14">
        <v>1</v>
      </c>
      <c r="B7" s="58" t="s">
        <v>10</v>
      </c>
      <c r="C7" s="56" t="s">
        <v>44</v>
      </c>
      <c r="D7" s="49">
        <v>114</v>
      </c>
      <c r="E7" s="44">
        <f>(J7+O7+T7+Y7+AD7)/D7</f>
        <v>4.3859649122807015E-2</v>
      </c>
      <c r="F7" s="36"/>
      <c r="G7" s="36"/>
      <c r="H7" s="36"/>
      <c r="I7" s="36" t="s">
        <v>84</v>
      </c>
      <c r="J7" s="37">
        <f t="shared" ref="J7:J17" si="1">COUNTA(F7:I7)</f>
        <v>1</v>
      </c>
      <c r="K7" s="36"/>
      <c r="L7" s="36"/>
      <c r="M7" s="36"/>
      <c r="N7" s="36" t="s">
        <v>28</v>
      </c>
      <c r="O7" s="37">
        <f t="shared" ref="O7:O17" si="2">COUNTA(K7:N7)</f>
        <v>1</v>
      </c>
      <c r="P7" s="36"/>
      <c r="Q7" s="36"/>
      <c r="R7" s="36" t="s">
        <v>84</v>
      </c>
      <c r="S7" s="36"/>
      <c r="T7" s="37">
        <f t="shared" ref="T7:T17" si="3">COUNTA(P7:S7)</f>
        <v>1</v>
      </c>
      <c r="U7" s="36"/>
      <c r="V7" s="36" t="s">
        <v>80</v>
      </c>
      <c r="W7" s="36"/>
      <c r="X7" s="36"/>
      <c r="Y7" s="37">
        <f t="shared" ref="Y7:Y17" si="4">COUNTA(U7:X7)</f>
        <v>1</v>
      </c>
      <c r="Z7" s="36"/>
      <c r="AA7" s="36" t="s">
        <v>82</v>
      </c>
      <c r="AB7" s="36"/>
      <c r="AC7" s="36"/>
      <c r="AD7" s="38">
        <f t="shared" ref="AD7:AD17" si="5">COUNTA(Z7:AC7)</f>
        <v>1</v>
      </c>
      <c r="AE7">
        <v>1</v>
      </c>
      <c r="AF7" s="35">
        <f>COUNTIF(F7:AD7,$F$1)</f>
        <v>1</v>
      </c>
      <c r="AG7" s="35">
        <f>COUNTIF(F7:AD7,$G$1)</f>
        <v>2</v>
      </c>
      <c r="AH7" s="35">
        <f>COUNTIF(F7:AD7,$H$1)</f>
        <v>1</v>
      </c>
    </row>
    <row r="8" spans="1:34" ht="15.75">
      <c r="A8" s="14">
        <v>1</v>
      </c>
      <c r="B8" s="58" t="s">
        <v>38</v>
      </c>
      <c r="C8" s="57" t="s">
        <v>44</v>
      </c>
      <c r="D8" s="50">
        <v>57</v>
      </c>
      <c r="E8" s="44">
        <f t="shared" ref="E8:E18" si="6">(J8+O8+T8+Y8+AD8)/D8</f>
        <v>3.5087719298245612E-2</v>
      </c>
      <c r="F8" s="36"/>
      <c r="G8" s="36"/>
      <c r="H8" s="36"/>
      <c r="I8" s="36"/>
      <c r="J8" s="37">
        <f t="shared" si="1"/>
        <v>0</v>
      </c>
      <c r="K8" s="36"/>
      <c r="L8" s="36"/>
      <c r="M8" s="36" t="s">
        <v>84</v>
      </c>
      <c r="N8" s="36"/>
      <c r="O8" s="37">
        <f t="shared" si="2"/>
        <v>1</v>
      </c>
      <c r="P8" s="36"/>
      <c r="Q8" s="36"/>
      <c r="R8" s="36"/>
      <c r="S8" s="36"/>
      <c r="T8" s="37">
        <f t="shared" si="3"/>
        <v>0</v>
      </c>
      <c r="U8" s="36"/>
      <c r="V8" s="36"/>
      <c r="W8" s="36"/>
      <c r="X8" s="36"/>
      <c r="Y8" s="37">
        <f t="shared" si="4"/>
        <v>0</v>
      </c>
      <c r="Z8" s="36" t="s">
        <v>82</v>
      </c>
      <c r="AA8" s="36"/>
      <c r="AB8" s="36"/>
      <c r="AC8" s="36"/>
      <c r="AD8" s="38">
        <f t="shared" si="5"/>
        <v>1</v>
      </c>
      <c r="AE8">
        <v>1</v>
      </c>
      <c r="AF8" s="35">
        <f t="shared" ref="AF8:AF17" si="7">COUNTIF(F8:AD8,$F$1)</f>
        <v>0</v>
      </c>
      <c r="AG8" s="35">
        <f t="shared" ref="AG8:AG17" si="8">COUNTIF(F8:AD8,$G$1)</f>
        <v>1</v>
      </c>
      <c r="AH8" s="35">
        <f t="shared" ref="AH8:AH17" si="9">COUNTIF(F8:AD8,$H$1)</f>
        <v>1</v>
      </c>
    </row>
    <row r="9" spans="1:34" ht="15.75">
      <c r="A9" s="14">
        <v>1</v>
      </c>
      <c r="B9" s="58" t="s">
        <v>39</v>
      </c>
      <c r="C9" s="57" t="s">
        <v>44</v>
      </c>
      <c r="D9" s="50">
        <v>19</v>
      </c>
      <c r="E9" s="44">
        <f t="shared" si="6"/>
        <v>5.2631578947368418E-2</v>
      </c>
      <c r="F9" s="36"/>
      <c r="G9" s="36"/>
      <c r="H9" s="36"/>
      <c r="I9" s="36"/>
      <c r="J9" s="37">
        <f t="shared" si="1"/>
        <v>0</v>
      </c>
      <c r="K9" s="36"/>
      <c r="L9" s="36"/>
      <c r="M9" s="36"/>
      <c r="N9" s="36"/>
      <c r="O9" s="37">
        <f t="shared" si="2"/>
        <v>0</v>
      </c>
      <c r="P9" s="36"/>
      <c r="Q9" s="36"/>
      <c r="R9" s="36"/>
      <c r="S9" s="36"/>
      <c r="T9" s="37">
        <f t="shared" si="3"/>
        <v>0</v>
      </c>
      <c r="U9" s="36"/>
      <c r="V9" s="36"/>
      <c r="W9" s="36"/>
      <c r="X9" s="36"/>
      <c r="Y9" s="37">
        <f t="shared" si="4"/>
        <v>0</v>
      </c>
      <c r="Z9" s="36"/>
      <c r="AA9" s="36"/>
      <c r="AB9" s="36" t="s">
        <v>82</v>
      </c>
      <c r="AC9" s="36"/>
      <c r="AD9" s="38">
        <f t="shared" si="5"/>
        <v>1</v>
      </c>
      <c r="AE9">
        <v>1</v>
      </c>
      <c r="AF9" s="35">
        <f t="shared" si="7"/>
        <v>0</v>
      </c>
      <c r="AG9" s="35">
        <f t="shared" si="8"/>
        <v>0</v>
      </c>
      <c r="AH9" s="35">
        <f t="shared" si="9"/>
        <v>1</v>
      </c>
    </row>
    <row r="10" spans="1:34" ht="15.75">
      <c r="A10" s="14">
        <v>1</v>
      </c>
      <c r="B10" s="58" t="s">
        <v>7</v>
      </c>
      <c r="C10" s="57" t="s">
        <v>44</v>
      </c>
      <c r="D10" s="50">
        <v>57</v>
      </c>
      <c r="E10" s="44">
        <f t="shared" si="6"/>
        <v>5.2631578947368418E-2</v>
      </c>
      <c r="F10" s="36"/>
      <c r="G10" s="36"/>
      <c r="H10" s="36"/>
      <c r="I10" s="36"/>
      <c r="J10" s="37">
        <f t="shared" si="1"/>
        <v>0</v>
      </c>
      <c r="K10" s="36"/>
      <c r="L10" s="36"/>
      <c r="M10" s="36"/>
      <c r="N10" s="36"/>
      <c r="O10" s="37">
        <f t="shared" si="2"/>
        <v>0</v>
      </c>
      <c r="P10" s="36"/>
      <c r="Q10" s="36"/>
      <c r="R10" s="36" t="s">
        <v>84</v>
      </c>
      <c r="S10" s="36"/>
      <c r="T10" s="37">
        <f t="shared" si="3"/>
        <v>1</v>
      </c>
      <c r="U10" s="36"/>
      <c r="V10" s="36"/>
      <c r="W10" s="36"/>
      <c r="X10" s="36" t="s">
        <v>84</v>
      </c>
      <c r="Y10" s="37">
        <f t="shared" si="4"/>
        <v>1</v>
      </c>
      <c r="Z10" s="36"/>
      <c r="AA10" s="36"/>
      <c r="AB10" s="36"/>
      <c r="AC10" s="36" t="s">
        <v>82</v>
      </c>
      <c r="AD10" s="38">
        <f t="shared" si="5"/>
        <v>1</v>
      </c>
      <c r="AE10">
        <v>1</v>
      </c>
      <c r="AF10" s="35">
        <f t="shared" si="7"/>
        <v>0</v>
      </c>
      <c r="AG10" s="35">
        <f t="shared" si="8"/>
        <v>2</v>
      </c>
      <c r="AH10" s="35">
        <f t="shared" si="9"/>
        <v>1</v>
      </c>
    </row>
    <row r="11" spans="1:34" ht="15.75">
      <c r="A11" s="14">
        <v>1</v>
      </c>
      <c r="B11" s="58" t="s">
        <v>6</v>
      </c>
      <c r="C11" s="57" t="s">
        <v>44</v>
      </c>
      <c r="D11" s="50">
        <v>95</v>
      </c>
      <c r="E11" s="44">
        <f t="shared" si="6"/>
        <v>4.2105263157894736E-2</v>
      </c>
      <c r="F11" s="36"/>
      <c r="G11" s="36"/>
      <c r="H11" s="36"/>
      <c r="I11" s="36"/>
      <c r="J11" s="37">
        <f t="shared" si="1"/>
        <v>0</v>
      </c>
      <c r="K11" s="36"/>
      <c r="L11" s="36" t="s">
        <v>84</v>
      </c>
      <c r="M11" s="36"/>
      <c r="N11" s="36"/>
      <c r="O11" s="37">
        <f t="shared" si="2"/>
        <v>1</v>
      </c>
      <c r="P11" s="36"/>
      <c r="Q11" s="36"/>
      <c r="R11" s="36"/>
      <c r="S11" s="36" t="s">
        <v>84</v>
      </c>
      <c r="T11" s="37">
        <f t="shared" si="3"/>
        <v>1</v>
      </c>
      <c r="U11" s="36"/>
      <c r="V11" s="36"/>
      <c r="W11" s="36" t="s">
        <v>80</v>
      </c>
      <c r="X11" s="36"/>
      <c r="Y11" s="37">
        <f t="shared" si="4"/>
        <v>1</v>
      </c>
      <c r="Z11" s="36"/>
      <c r="AA11" s="36"/>
      <c r="AB11" s="36" t="s">
        <v>82</v>
      </c>
      <c r="AC11" s="36"/>
      <c r="AD11" s="38">
        <f t="shared" si="5"/>
        <v>1</v>
      </c>
      <c r="AE11">
        <v>1</v>
      </c>
      <c r="AF11" s="35">
        <f t="shared" si="7"/>
        <v>1</v>
      </c>
      <c r="AG11" s="35">
        <f t="shared" si="8"/>
        <v>2</v>
      </c>
      <c r="AH11" s="35">
        <f t="shared" si="9"/>
        <v>1</v>
      </c>
    </row>
    <row r="12" spans="1:34" ht="15.75">
      <c r="A12" s="14">
        <v>1</v>
      </c>
      <c r="B12" s="58" t="s">
        <v>40</v>
      </c>
      <c r="C12" s="57" t="s">
        <v>44</v>
      </c>
      <c r="D12" s="50">
        <v>38</v>
      </c>
      <c r="E12" s="44">
        <f t="shared" si="6"/>
        <v>5.2631578947368418E-2</v>
      </c>
      <c r="F12" s="36"/>
      <c r="G12" s="36"/>
      <c r="H12" s="36"/>
      <c r="I12" s="36"/>
      <c r="J12" s="37">
        <f t="shared" si="1"/>
        <v>0</v>
      </c>
      <c r="K12" s="36"/>
      <c r="L12" s="36"/>
      <c r="M12" s="36"/>
      <c r="N12" s="36"/>
      <c r="O12" s="37">
        <f t="shared" si="2"/>
        <v>0</v>
      </c>
      <c r="P12" s="36"/>
      <c r="Q12" s="36"/>
      <c r="R12" s="36"/>
      <c r="S12" s="36"/>
      <c r="T12" s="37">
        <f t="shared" si="3"/>
        <v>0</v>
      </c>
      <c r="U12" s="36"/>
      <c r="V12" s="36" t="s">
        <v>80</v>
      </c>
      <c r="W12" s="36"/>
      <c r="X12" s="36"/>
      <c r="Y12" s="37">
        <f t="shared" si="4"/>
        <v>1</v>
      </c>
      <c r="Z12" s="36" t="s">
        <v>82</v>
      </c>
      <c r="AA12" s="36"/>
      <c r="AB12" s="36"/>
      <c r="AC12" s="36"/>
      <c r="AD12" s="38">
        <f t="shared" si="5"/>
        <v>1</v>
      </c>
      <c r="AE12">
        <v>1</v>
      </c>
      <c r="AF12" s="35">
        <f t="shared" si="7"/>
        <v>1</v>
      </c>
      <c r="AG12" s="35">
        <f t="shared" si="8"/>
        <v>0</v>
      </c>
      <c r="AH12" s="35">
        <f t="shared" si="9"/>
        <v>1</v>
      </c>
    </row>
    <row r="13" spans="1:34" ht="15.75">
      <c r="A13" s="14">
        <v>1</v>
      </c>
      <c r="B13" s="58" t="s">
        <v>41</v>
      </c>
      <c r="C13" s="57" t="s">
        <v>44</v>
      </c>
      <c r="D13" s="50">
        <v>19</v>
      </c>
      <c r="E13" s="44">
        <f t="shared" si="6"/>
        <v>5.2631578947368418E-2</v>
      </c>
      <c r="F13" s="36"/>
      <c r="G13" s="36"/>
      <c r="H13" s="36"/>
      <c r="I13" s="36"/>
      <c r="J13" s="37">
        <f t="shared" si="1"/>
        <v>0</v>
      </c>
      <c r="K13" s="36"/>
      <c r="L13" s="36"/>
      <c r="M13" s="36"/>
      <c r="N13" s="36"/>
      <c r="O13" s="37">
        <f t="shared" si="2"/>
        <v>0</v>
      </c>
      <c r="P13" s="36"/>
      <c r="Q13" s="36"/>
      <c r="R13" s="36"/>
      <c r="S13" s="36"/>
      <c r="T13" s="37">
        <f t="shared" si="3"/>
        <v>0</v>
      </c>
      <c r="U13" s="36"/>
      <c r="V13" s="36"/>
      <c r="W13" s="36"/>
      <c r="X13" s="36"/>
      <c r="Y13" s="37">
        <f t="shared" si="4"/>
        <v>0</v>
      </c>
      <c r="Z13" s="36"/>
      <c r="AA13" s="36" t="s">
        <v>82</v>
      </c>
      <c r="AB13" s="36"/>
      <c r="AC13" s="36"/>
      <c r="AD13" s="38">
        <f t="shared" si="5"/>
        <v>1</v>
      </c>
      <c r="AE13">
        <v>1</v>
      </c>
      <c r="AF13" s="35">
        <f t="shared" si="7"/>
        <v>0</v>
      </c>
      <c r="AG13" s="35">
        <f t="shared" si="8"/>
        <v>0</v>
      </c>
      <c r="AH13" s="35">
        <f t="shared" si="9"/>
        <v>1</v>
      </c>
    </row>
    <row r="14" spans="1:34" ht="15.75">
      <c r="A14" s="14">
        <v>1</v>
      </c>
      <c r="B14" s="58" t="s">
        <v>42</v>
      </c>
      <c r="C14" s="57" t="s">
        <v>44</v>
      </c>
      <c r="D14" s="50">
        <v>19</v>
      </c>
      <c r="E14" s="44">
        <f t="shared" si="6"/>
        <v>5.2631578947368418E-2</v>
      </c>
      <c r="F14" s="36"/>
      <c r="G14" s="36"/>
      <c r="H14" s="36"/>
      <c r="I14" s="36"/>
      <c r="J14" s="37">
        <f t="shared" si="1"/>
        <v>0</v>
      </c>
      <c r="K14" s="36"/>
      <c r="L14" s="36"/>
      <c r="M14" s="36"/>
      <c r="N14" s="36"/>
      <c r="O14" s="37">
        <f t="shared" si="2"/>
        <v>0</v>
      </c>
      <c r="P14" s="36"/>
      <c r="Q14" s="36"/>
      <c r="R14" s="36"/>
      <c r="S14" s="36"/>
      <c r="T14" s="37">
        <f t="shared" si="3"/>
        <v>0</v>
      </c>
      <c r="U14" s="36" t="s">
        <v>80</v>
      </c>
      <c r="V14" s="36"/>
      <c r="W14" s="36"/>
      <c r="X14" s="36"/>
      <c r="Y14" s="37">
        <f t="shared" si="4"/>
        <v>1</v>
      </c>
      <c r="Z14" s="36"/>
      <c r="AA14" s="36"/>
      <c r="AB14" s="36"/>
      <c r="AC14" s="36"/>
      <c r="AD14" s="38">
        <f t="shared" si="5"/>
        <v>0</v>
      </c>
      <c r="AE14">
        <v>1</v>
      </c>
      <c r="AF14" s="35">
        <f t="shared" si="7"/>
        <v>1</v>
      </c>
      <c r="AG14" s="35">
        <f t="shared" si="8"/>
        <v>0</v>
      </c>
      <c r="AH14" s="35">
        <f t="shared" si="9"/>
        <v>0</v>
      </c>
    </row>
    <row r="15" spans="1:34" ht="15.75">
      <c r="A15" s="14">
        <v>1</v>
      </c>
      <c r="B15" s="58" t="s">
        <v>2</v>
      </c>
      <c r="C15" s="57" t="s">
        <v>44</v>
      </c>
      <c r="D15" s="50">
        <v>38</v>
      </c>
      <c r="E15" s="44">
        <f t="shared" si="6"/>
        <v>2.6315789473684209E-2</v>
      </c>
      <c r="F15" s="36"/>
      <c r="G15" s="36"/>
      <c r="H15" s="36"/>
      <c r="I15" s="36"/>
      <c r="J15" s="37">
        <f t="shared" si="1"/>
        <v>0</v>
      </c>
      <c r="K15" s="36"/>
      <c r="L15" s="36"/>
      <c r="M15" s="36"/>
      <c r="N15" s="36"/>
      <c r="O15" s="37">
        <f t="shared" si="2"/>
        <v>0</v>
      </c>
      <c r="P15" s="36"/>
      <c r="Q15" s="36"/>
      <c r="R15" s="36"/>
      <c r="S15" s="36"/>
      <c r="T15" s="37">
        <f t="shared" si="3"/>
        <v>0</v>
      </c>
      <c r="U15" s="36"/>
      <c r="V15" s="36"/>
      <c r="W15" s="36"/>
      <c r="X15" s="36"/>
      <c r="Y15" s="37">
        <f t="shared" si="4"/>
        <v>0</v>
      </c>
      <c r="Z15" s="36"/>
      <c r="AA15" s="36"/>
      <c r="AB15" s="36"/>
      <c r="AC15" s="36" t="s">
        <v>82</v>
      </c>
      <c r="AD15" s="38">
        <f t="shared" si="5"/>
        <v>1</v>
      </c>
      <c r="AE15">
        <v>1</v>
      </c>
      <c r="AF15" s="35">
        <f t="shared" si="7"/>
        <v>0</v>
      </c>
      <c r="AG15" s="35">
        <f t="shared" si="8"/>
        <v>0</v>
      </c>
      <c r="AH15" s="35">
        <f t="shared" si="9"/>
        <v>1</v>
      </c>
    </row>
    <row r="16" spans="1:34" ht="15.75">
      <c r="A16" s="14">
        <v>1</v>
      </c>
      <c r="B16" s="58" t="s">
        <v>1</v>
      </c>
      <c r="C16" s="57" t="s">
        <v>44</v>
      </c>
      <c r="D16" s="50">
        <v>38</v>
      </c>
      <c r="E16" s="44">
        <f t="shared" si="6"/>
        <v>2.6315789473684209E-2</v>
      </c>
      <c r="F16" s="36"/>
      <c r="G16" s="36"/>
      <c r="H16" s="36"/>
      <c r="I16" s="36"/>
      <c r="J16" s="37">
        <f t="shared" si="1"/>
        <v>0</v>
      </c>
      <c r="K16" s="36"/>
      <c r="L16" s="36"/>
      <c r="M16" s="36"/>
      <c r="N16" s="36"/>
      <c r="O16" s="37">
        <f t="shared" si="2"/>
        <v>0</v>
      </c>
      <c r="P16" s="36"/>
      <c r="Q16" s="36"/>
      <c r="R16" s="36"/>
      <c r="S16" s="36"/>
      <c r="T16" s="37">
        <f t="shared" si="3"/>
        <v>0</v>
      </c>
      <c r="U16" s="36"/>
      <c r="V16" s="36"/>
      <c r="W16" s="36"/>
      <c r="X16" s="36"/>
      <c r="Y16" s="37">
        <f t="shared" si="4"/>
        <v>0</v>
      </c>
      <c r="Z16" s="36" t="s">
        <v>82</v>
      </c>
      <c r="AA16" s="36"/>
      <c r="AB16" s="36"/>
      <c r="AC16" s="36"/>
      <c r="AD16" s="38">
        <f t="shared" si="5"/>
        <v>1</v>
      </c>
      <c r="AE16">
        <v>1</v>
      </c>
      <c r="AF16" s="35">
        <f t="shared" si="7"/>
        <v>0</v>
      </c>
      <c r="AG16" s="35">
        <f t="shared" si="8"/>
        <v>0</v>
      </c>
      <c r="AH16" s="35">
        <f t="shared" si="9"/>
        <v>1</v>
      </c>
    </row>
    <row r="17" spans="1:34" ht="15.75">
      <c r="A17" s="14">
        <v>1</v>
      </c>
      <c r="B17" s="58" t="s">
        <v>4</v>
      </c>
      <c r="C17" s="57" t="s">
        <v>44</v>
      </c>
      <c r="D17" s="50">
        <v>19</v>
      </c>
      <c r="E17" s="44">
        <f t="shared" si="6"/>
        <v>5.2631578947368418E-2</v>
      </c>
      <c r="F17" s="36"/>
      <c r="G17" s="36"/>
      <c r="H17" s="36"/>
      <c r="I17" s="36"/>
      <c r="J17" s="37">
        <f t="shared" si="1"/>
        <v>0</v>
      </c>
      <c r="K17" s="36"/>
      <c r="L17" s="36"/>
      <c r="M17" s="36"/>
      <c r="N17" s="36"/>
      <c r="O17" s="37">
        <f t="shared" si="2"/>
        <v>0</v>
      </c>
      <c r="P17" s="36"/>
      <c r="Q17" s="36"/>
      <c r="R17" s="36"/>
      <c r="S17" s="36"/>
      <c r="T17" s="37">
        <f t="shared" si="3"/>
        <v>0</v>
      </c>
      <c r="U17" s="36"/>
      <c r="V17" s="36"/>
      <c r="W17" s="36"/>
      <c r="X17" s="36"/>
      <c r="Y17" s="37">
        <f t="shared" si="4"/>
        <v>0</v>
      </c>
      <c r="Z17" s="36"/>
      <c r="AA17" s="36"/>
      <c r="AB17" s="36" t="s">
        <v>82</v>
      </c>
      <c r="AC17" s="36"/>
      <c r="AD17" s="38">
        <f t="shared" si="5"/>
        <v>1</v>
      </c>
      <c r="AE17">
        <v>1</v>
      </c>
      <c r="AF17" s="35">
        <f t="shared" si="7"/>
        <v>0</v>
      </c>
      <c r="AG17" s="35">
        <f t="shared" si="8"/>
        <v>0</v>
      </c>
      <c r="AH17" s="35">
        <f t="shared" si="9"/>
        <v>1</v>
      </c>
    </row>
    <row r="18" spans="1:34" ht="15.75">
      <c r="A18" s="14">
        <v>1</v>
      </c>
      <c r="B18" s="58" t="s">
        <v>3</v>
      </c>
      <c r="C18" s="57" t="s">
        <v>44</v>
      </c>
      <c r="D18" s="50">
        <v>19</v>
      </c>
      <c r="E18" s="44">
        <f t="shared" si="6"/>
        <v>5.2631578947368418E-2</v>
      </c>
      <c r="F18" s="36"/>
      <c r="G18" s="36"/>
      <c r="H18" s="36"/>
      <c r="I18" s="36"/>
      <c r="J18" s="37">
        <f t="shared" ref="J18" si="10">COUNTA(F18:I18)</f>
        <v>0</v>
      </c>
      <c r="K18" s="36"/>
      <c r="L18" s="36"/>
      <c r="M18" s="36"/>
      <c r="N18" s="36"/>
      <c r="O18" s="37">
        <f t="shared" ref="O18" si="11">COUNTA(K18:N18)</f>
        <v>0</v>
      </c>
      <c r="P18" s="36"/>
      <c r="Q18" s="36"/>
      <c r="R18" s="36"/>
      <c r="S18" s="36"/>
      <c r="T18" s="37">
        <f t="shared" ref="T18" si="12">COUNTA(P18:S18)</f>
        <v>0</v>
      </c>
      <c r="U18" s="36"/>
      <c r="V18" s="36"/>
      <c r="W18" s="36"/>
      <c r="X18" s="36"/>
      <c r="Y18" s="37">
        <f t="shared" ref="Y18" si="13">COUNTA(U18:X18)</f>
        <v>0</v>
      </c>
      <c r="Z18" s="36" t="s">
        <v>82</v>
      </c>
      <c r="AA18" s="36"/>
      <c r="AB18" s="36"/>
      <c r="AC18" s="36"/>
      <c r="AD18" s="38">
        <f t="shared" ref="AD18" si="14">COUNTA(Z18:AC18)</f>
        <v>1</v>
      </c>
      <c r="AE18">
        <v>1</v>
      </c>
      <c r="AF18" s="35">
        <f t="shared" ref="AF18" si="15">COUNTIF(F18:AD18,$F$1)</f>
        <v>0</v>
      </c>
      <c r="AG18" s="35">
        <f t="shared" ref="AG18" si="16">COUNTIF(F18:AD18,$G$1)</f>
        <v>0</v>
      </c>
      <c r="AH18" s="35">
        <f t="shared" ref="AH18" si="17">COUNTIF(F18:AD18,$H$1)</f>
        <v>1</v>
      </c>
    </row>
    <row r="19" spans="1:34" ht="15.75">
      <c r="A19" s="14">
        <v>1</v>
      </c>
      <c r="B19" s="5"/>
      <c r="C19" s="3"/>
      <c r="D19" s="50"/>
      <c r="E19" s="44" t="e">
        <f t="shared" ref="E19" si="18">(J19+O19+T19+Y19+AD19)/D19</f>
        <v>#DIV/0!</v>
      </c>
      <c r="F19" s="36"/>
      <c r="G19" s="36"/>
      <c r="H19" s="36"/>
      <c r="I19" s="36"/>
      <c r="J19" s="39">
        <f t="shared" ref="J19" si="19">COUNTA(F19:I19)</f>
        <v>0</v>
      </c>
      <c r="K19" s="36"/>
      <c r="L19" s="36"/>
      <c r="M19" s="36"/>
      <c r="N19" s="36"/>
      <c r="O19" s="39">
        <f t="shared" ref="O19" si="20">COUNTA(K19:N19)</f>
        <v>0</v>
      </c>
      <c r="P19" s="36"/>
      <c r="Q19" s="36"/>
      <c r="R19" s="36"/>
      <c r="S19" s="36"/>
      <c r="T19" s="39">
        <f t="shared" ref="T19" si="21">COUNTA(P19:S19)</f>
        <v>0</v>
      </c>
      <c r="U19" s="36"/>
      <c r="V19" s="36"/>
      <c r="W19" s="36"/>
      <c r="X19" s="36"/>
      <c r="Y19" s="39">
        <f t="shared" ref="Y19" si="22">COUNTA(U19:X19)</f>
        <v>0</v>
      </c>
      <c r="Z19" s="36"/>
      <c r="AA19" s="36"/>
      <c r="AB19" s="36"/>
      <c r="AC19" s="36"/>
      <c r="AD19" s="40">
        <f t="shared" ref="AD19" si="23">COUNTA(Z19:AC19)</f>
        <v>0</v>
      </c>
      <c r="AE19">
        <v>1</v>
      </c>
      <c r="AF19" s="35">
        <f t="shared" ref="AF19" si="24">COUNTIF(F19:AD19,$F$1)</f>
        <v>0</v>
      </c>
      <c r="AG19" s="35">
        <f t="shared" ref="AG19" si="25">COUNTIF(F19:AD19,$G$1)</f>
        <v>0</v>
      </c>
      <c r="AH19" s="35">
        <f t="shared" ref="AH19" si="26">COUNTIF(F19:AD19,$H$1)</f>
        <v>0</v>
      </c>
    </row>
    <row r="20" spans="1:34" ht="15.75">
      <c r="A20" s="14">
        <v>1</v>
      </c>
      <c r="B20" s="2"/>
      <c r="C20" s="1"/>
      <c r="D20" s="51"/>
      <c r="E20" s="10"/>
      <c r="F20" s="11"/>
      <c r="G20" s="11"/>
      <c r="H20" s="11"/>
      <c r="I20" s="11"/>
      <c r="J20" s="11">
        <f>SUM(J7:J19)</f>
        <v>1</v>
      </c>
      <c r="K20" s="11"/>
      <c r="L20" s="11"/>
      <c r="M20" s="11"/>
      <c r="N20" s="11"/>
      <c r="O20" s="11">
        <f>SUM(O7:O19)</f>
        <v>3</v>
      </c>
      <c r="P20" s="11"/>
      <c r="Q20" s="11"/>
      <c r="R20" s="11"/>
      <c r="S20" s="11"/>
      <c r="T20" s="11">
        <f>SUM(T7:T19)</f>
        <v>3</v>
      </c>
      <c r="U20" s="11"/>
      <c r="V20" s="11"/>
      <c r="W20" s="11"/>
      <c r="X20" s="11"/>
      <c r="Y20" s="11">
        <f>SUM(Y7:Y19)</f>
        <v>5</v>
      </c>
      <c r="Z20" s="11"/>
      <c r="AA20" s="11"/>
      <c r="AB20" s="11"/>
      <c r="AC20" s="11"/>
      <c r="AD20" s="11">
        <f>SUM(AD7:AD19)</f>
        <v>11</v>
      </c>
      <c r="AE20">
        <v>1</v>
      </c>
      <c r="AF20" s="15">
        <f>SUM(AF7:AF19)</f>
        <v>4</v>
      </c>
      <c r="AG20" s="15">
        <f>SUM(AG7:AG19)</f>
        <v>7</v>
      </c>
      <c r="AH20" s="15">
        <f>SUM(AH7:AH19)</f>
        <v>11</v>
      </c>
    </row>
  </sheetData>
  <mergeCells count="13">
    <mergeCell ref="Z5:AH5"/>
    <mergeCell ref="B6:C6"/>
    <mergeCell ref="F6:AD6"/>
    <mergeCell ref="D2:E2"/>
    <mergeCell ref="B1:C1"/>
    <mergeCell ref="X1:AH2"/>
    <mergeCell ref="B3:E3"/>
    <mergeCell ref="F3:J3"/>
    <mergeCell ref="K3:O3"/>
    <mergeCell ref="P3:T3"/>
    <mergeCell ref="U3:Y3"/>
    <mergeCell ref="Z3:AD3"/>
    <mergeCell ref="AF3:AH3"/>
  </mergeCells>
  <conditionalFormatting sqref="B6:AD6 B5:Z5 B20:AD20 C7:E18 B19:E19 K18:N19 P18:S19 U18:X19 Z18:AC19">
    <cfRule type="expression" dxfId="2617" priority="10179">
      <formula>$A5&gt;$C$2</formula>
    </cfRule>
  </conditionalFormatting>
  <conditionalFormatting sqref="C2:D2">
    <cfRule type="expression" dxfId="2616" priority="10180">
      <formula>LEN($C$2)=0</formula>
    </cfRule>
  </conditionalFormatting>
  <conditionalFormatting sqref="F6:AD6">
    <cfRule type="expression" dxfId="2615" priority="10182">
      <formula>AND(LEN(#REF!)=0,$A6&lt;=$C$2)</formula>
    </cfRule>
  </conditionalFormatting>
  <conditionalFormatting sqref="E7:E18">
    <cfRule type="cellIs" dxfId="2614" priority="10051" operator="greaterThan">
      <formula>0.1</formula>
    </cfRule>
  </conditionalFormatting>
  <conditionalFormatting sqref="AF6:AH17">
    <cfRule type="expression" dxfId="2613" priority="9986">
      <formula>$AE5&gt;$C$2</formula>
    </cfRule>
  </conditionalFormatting>
  <conditionalFormatting sqref="AF20:AH20">
    <cfRule type="expression" dxfId="2612" priority="9953">
      <formula>#REF!&gt;$C$2</formula>
    </cfRule>
  </conditionalFormatting>
  <conditionalFormatting sqref="F7:J19 O7:O19 T7:T19 Y7:Y19 AD7:AD19">
    <cfRule type="expression" dxfId="2611" priority="9833">
      <formula>$A7&gt;$C$2</formula>
    </cfRule>
  </conditionalFormatting>
  <conditionalFormatting sqref="H7:H17">
    <cfRule type="expression" dxfId="2610" priority="9834">
      <formula>ISTEXT(I7)</formula>
    </cfRule>
  </conditionalFormatting>
  <conditionalFormatting sqref="G7:G17">
    <cfRule type="expression" dxfId="2609" priority="9835">
      <formula>ISTEXT(F7)</formula>
    </cfRule>
  </conditionalFormatting>
  <conditionalFormatting sqref="G7:G17">
    <cfRule type="expression" dxfId="2608" priority="9836">
      <formula>ISTEXT(H7)</formula>
    </cfRule>
  </conditionalFormatting>
  <conditionalFormatting sqref="F7:F17">
    <cfRule type="expression" dxfId="2607" priority="9837">
      <formula>ISTEXT(G7)</formula>
    </cfRule>
  </conditionalFormatting>
  <conditionalFormatting sqref="H7:H17">
    <cfRule type="expression" dxfId="2606" priority="9838">
      <formula>ISTEXT(G7)</formula>
    </cfRule>
  </conditionalFormatting>
  <conditionalFormatting sqref="I7:I17 AC7:AC17">
    <cfRule type="expression" dxfId="2605" priority="9839">
      <formula>ISTEXT(Н7)</formula>
    </cfRule>
  </conditionalFormatting>
  <conditionalFormatting sqref="I7">
    <cfRule type="expression" dxfId="2604" priority="9840">
      <formula>ISTEXT(K7)</formula>
    </cfRule>
  </conditionalFormatting>
  <conditionalFormatting sqref="I8:I17">
    <cfRule type="expression" dxfId="2603" priority="9841">
      <formula>ISTEXT(H8)</formula>
    </cfRule>
  </conditionalFormatting>
  <conditionalFormatting sqref="I8:I17">
    <cfRule type="expression" dxfId="2602" priority="9842">
      <formula>ISTEXT(J8)</formula>
    </cfRule>
  </conditionalFormatting>
  <conditionalFormatting sqref="K7:N17">
    <cfRule type="expression" dxfId="2601" priority="9843">
      <formula>$A7&gt;$C$2</formula>
    </cfRule>
  </conditionalFormatting>
  <conditionalFormatting sqref="M7:M17">
    <cfRule type="expression" dxfId="2600" priority="9844">
      <formula>ISTEXT(N7)</formula>
    </cfRule>
  </conditionalFormatting>
  <conditionalFormatting sqref="L7:L17">
    <cfRule type="expression" dxfId="2599" priority="9845">
      <formula>ISTEXT(K7)</formula>
    </cfRule>
  </conditionalFormatting>
  <conditionalFormatting sqref="L7:L17">
    <cfRule type="expression" dxfId="2598" priority="9846">
      <formula>ISTEXT(M7)</formula>
    </cfRule>
  </conditionalFormatting>
  <conditionalFormatting sqref="K7:K17">
    <cfRule type="expression" dxfId="2597" priority="9847">
      <formula>ISTEXT(I7)</formula>
    </cfRule>
  </conditionalFormatting>
  <conditionalFormatting sqref="M7:M17">
    <cfRule type="expression" dxfId="2596" priority="9848">
      <formula>ISTEXT(L7)</formula>
    </cfRule>
  </conditionalFormatting>
  <conditionalFormatting sqref="N7">
    <cfRule type="expression" dxfId="2595" priority="9849">
      <formula>ISTEXT(M7)</formula>
    </cfRule>
  </conditionalFormatting>
  <conditionalFormatting sqref="N7">
    <cfRule type="expression" dxfId="2594" priority="9850">
      <formula>ISTEXT(P7)</formula>
    </cfRule>
  </conditionalFormatting>
  <conditionalFormatting sqref="N8:N17">
    <cfRule type="expression" dxfId="2593" priority="9851">
      <formula>ISTEXT(M8)</formula>
    </cfRule>
  </conditionalFormatting>
  <conditionalFormatting sqref="N8:N17">
    <cfRule type="expression" dxfId="2592" priority="9852">
      <formula>ISTEXT(O8)</formula>
    </cfRule>
  </conditionalFormatting>
  <conditionalFormatting sqref="P7:S17">
    <cfRule type="expression" dxfId="2591" priority="9853">
      <formula>$A7&gt;$C$2</formula>
    </cfRule>
  </conditionalFormatting>
  <conditionalFormatting sqref="R7:R17">
    <cfRule type="expression" dxfId="2590" priority="9854">
      <formula>ISTEXT(S7)</formula>
    </cfRule>
  </conditionalFormatting>
  <conditionalFormatting sqref="Q7:Q17">
    <cfRule type="expression" dxfId="2589" priority="9855">
      <formula>ISTEXT(P7)</formula>
    </cfRule>
  </conditionalFormatting>
  <conditionalFormatting sqref="Q7:Q17">
    <cfRule type="expression" dxfId="2588" priority="9856">
      <formula>ISTEXT(R7)</formula>
    </cfRule>
  </conditionalFormatting>
  <conditionalFormatting sqref="P7:P17">
    <cfRule type="expression" dxfId="2587" priority="9857">
      <formula>ISTEXT(N7)</formula>
    </cfRule>
  </conditionalFormatting>
  <conditionalFormatting sqref="R7:R17">
    <cfRule type="expression" dxfId="2586" priority="9858">
      <formula>ISTEXT(Q7)</formula>
    </cfRule>
  </conditionalFormatting>
  <conditionalFormatting sqref="S7">
    <cfRule type="expression" dxfId="2585" priority="9859">
      <formula>ISTEXT(R7)</formula>
    </cfRule>
  </conditionalFormatting>
  <conditionalFormatting sqref="S7">
    <cfRule type="expression" dxfId="2584" priority="9860">
      <formula>ISTEXT(U7)</formula>
    </cfRule>
  </conditionalFormatting>
  <conditionalFormatting sqref="S8:S17">
    <cfRule type="expression" dxfId="2583" priority="9861">
      <formula>ISTEXT(R8)</formula>
    </cfRule>
  </conditionalFormatting>
  <conditionalFormatting sqref="S8:S17">
    <cfRule type="expression" dxfId="2582" priority="9862">
      <formula>ISTEXT(T8)</formula>
    </cfRule>
  </conditionalFormatting>
  <conditionalFormatting sqref="U7:X17">
    <cfRule type="expression" dxfId="2581" priority="9863">
      <formula>$A7&gt;$C$2</formula>
    </cfRule>
  </conditionalFormatting>
  <conditionalFormatting sqref="W7:W17">
    <cfRule type="expression" dxfId="2580" priority="9864">
      <formula>ISTEXT(X7)</formula>
    </cfRule>
  </conditionalFormatting>
  <conditionalFormatting sqref="V7:V17">
    <cfRule type="expression" dxfId="2579" priority="9865">
      <formula>ISTEXT(U7)</formula>
    </cfRule>
  </conditionalFormatting>
  <conditionalFormatting sqref="V7:V17">
    <cfRule type="expression" dxfId="2578" priority="9866">
      <formula>ISTEXT(W7)</formula>
    </cfRule>
  </conditionalFormatting>
  <conditionalFormatting sqref="U7:U17">
    <cfRule type="expression" dxfId="2577" priority="9867">
      <formula>ISTEXT(S7)</formula>
    </cfRule>
  </conditionalFormatting>
  <conditionalFormatting sqref="W7:W17">
    <cfRule type="expression" dxfId="2576" priority="9868">
      <formula>ISTEXT(V7)</formula>
    </cfRule>
  </conditionalFormatting>
  <conditionalFormatting sqref="X7">
    <cfRule type="expression" dxfId="2575" priority="9869">
      <formula>ISTEXT(W7)</formula>
    </cfRule>
  </conditionalFormatting>
  <conditionalFormatting sqref="X7">
    <cfRule type="expression" dxfId="2574" priority="9870">
      <formula>ISTEXT(Z7)</formula>
    </cfRule>
  </conditionalFormatting>
  <conditionalFormatting sqref="X8:X17">
    <cfRule type="expression" dxfId="2573" priority="9871">
      <formula>ISTEXT(W8)</formula>
    </cfRule>
  </conditionalFormatting>
  <conditionalFormatting sqref="X8:X17">
    <cfRule type="expression" dxfId="2572" priority="9872">
      <formula>ISTEXT(Y8)</formula>
    </cfRule>
  </conditionalFormatting>
  <conditionalFormatting sqref="Z7:AC17">
    <cfRule type="expression" dxfId="2571" priority="9873">
      <formula>$A7&gt;$C$2</formula>
    </cfRule>
  </conditionalFormatting>
  <conditionalFormatting sqref="AB7:AB17">
    <cfRule type="expression" dxfId="2570" priority="9874">
      <formula>ISTEXT(AC7)</formula>
    </cfRule>
  </conditionalFormatting>
  <conditionalFormatting sqref="AA7:AA17">
    <cfRule type="expression" dxfId="2569" priority="9875">
      <formula>ISTEXT(Z7)</formula>
    </cfRule>
  </conditionalFormatting>
  <conditionalFormatting sqref="AA7:AA17">
    <cfRule type="expression" dxfId="2568" priority="9876">
      <formula>ISTEXT(AB7)</formula>
    </cfRule>
  </conditionalFormatting>
  <conditionalFormatting sqref="Z7:Z17">
    <cfRule type="expression" dxfId="2567" priority="9877">
      <formula>ISTEXT(AA7)</formula>
    </cfRule>
  </conditionalFormatting>
  <conditionalFormatting sqref="AB7:AB17">
    <cfRule type="expression" dxfId="2566" priority="9878">
      <formula>ISTEXT(AA7)</formula>
    </cfRule>
  </conditionalFormatting>
  <conditionalFormatting sqref="AC7">
    <cfRule type="expression" dxfId="2565" priority="9880">
      <formula>ISTEXT(AB7)</formula>
    </cfRule>
  </conditionalFormatting>
  <conditionalFormatting sqref="AC7">
    <cfRule type="expression" dxfId="2564" priority="9881">
      <formula>ISTEXT(AD7)</formula>
    </cfRule>
  </conditionalFormatting>
  <conditionalFormatting sqref="AC8:AC17">
    <cfRule type="expression" dxfId="2563" priority="9882">
      <formula>ISTEXT(AB8)</formula>
    </cfRule>
  </conditionalFormatting>
  <conditionalFormatting sqref="AC8:AC17">
    <cfRule type="expression" dxfId="2562" priority="9883">
      <formula>ISTEXT(AD8)</formula>
    </cfRule>
  </conditionalFormatting>
  <conditionalFormatting sqref="K7:K17">
    <cfRule type="expression" dxfId="2561" priority="9884">
      <formula>ISTEXT(L7)</formula>
    </cfRule>
  </conditionalFormatting>
  <conditionalFormatting sqref="P7:P17">
    <cfRule type="expression" dxfId="2560" priority="9885">
      <formula>ISTEXT(Q7)</formula>
    </cfRule>
  </conditionalFormatting>
  <conditionalFormatting sqref="U7:U17">
    <cfRule type="expression" dxfId="2559" priority="9886">
      <formula>ISTEXT(V7)</formula>
    </cfRule>
  </conditionalFormatting>
  <conditionalFormatting sqref="Z7:Z17">
    <cfRule type="expression" dxfId="2558" priority="9887">
      <formula>ISTEXT(X7)</formula>
    </cfRule>
  </conditionalFormatting>
  <conditionalFormatting sqref="E20:E1048576 E1 E3:E18">
    <cfRule type="containsErrors" dxfId="2557" priority="8072">
      <formula>ISERROR(E1)</formula>
    </cfRule>
  </conditionalFormatting>
  <conditionalFormatting sqref="J4">
    <cfRule type="expression" dxfId="2556" priority="8071">
      <formula>$A4&gt;$C$2</formula>
    </cfRule>
  </conditionalFormatting>
  <conditionalFormatting sqref="O4">
    <cfRule type="expression" dxfId="2555" priority="8070">
      <formula>$A4&gt;$C$2</formula>
    </cfRule>
  </conditionalFormatting>
  <conditionalFormatting sqref="T4">
    <cfRule type="expression" dxfId="2554" priority="8069">
      <formula>$A4&gt;$C$2</formula>
    </cfRule>
  </conditionalFormatting>
  <conditionalFormatting sqref="Y4">
    <cfRule type="expression" dxfId="2553" priority="8068">
      <formula>$A4&gt;$C$2</formula>
    </cfRule>
  </conditionalFormatting>
  <conditionalFormatting sqref="AD4">
    <cfRule type="expression" dxfId="2552" priority="8067">
      <formula>$A4&gt;$C$2</formula>
    </cfRule>
  </conditionalFormatting>
  <conditionalFormatting sqref="E18">
    <cfRule type="cellIs" dxfId="2551" priority="8014" operator="greaterThan">
      <formula>0.1</formula>
    </cfRule>
  </conditionalFormatting>
  <conditionalFormatting sqref="H18">
    <cfRule type="expression" dxfId="2550" priority="7968">
      <formula>ISTEXT(I18)</formula>
    </cfRule>
  </conditionalFormatting>
  <conditionalFormatting sqref="G18">
    <cfRule type="expression" dxfId="2549" priority="7969">
      <formula>ISTEXT(F18)</formula>
    </cfRule>
  </conditionalFormatting>
  <conditionalFormatting sqref="G18">
    <cfRule type="expression" dxfId="2548" priority="7970">
      <formula>ISTEXT(H18)</formula>
    </cfRule>
  </conditionalFormatting>
  <conditionalFormatting sqref="F18">
    <cfRule type="expression" dxfId="2547" priority="7971">
      <formula>ISTEXT(G18)</formula>
    </cfRule>
  </conditionalFormatting>
  <conditionalFormatting sqref="H18">
    <cfRule type="expression" dxfId="2546" priority="7972">
      <formula>ISTEXT(G18)</formula>
    </cfRule>
  </conditionalFormatting>
  <conditionalFormatting sqref="I18">
    <cfRule type="expression" dxfId="2545" priority="7973">
      <formula>ISTEXT(Н7)</formula>
    </cfRule>
  </conditionalFormatting>
  <conditionalFormatting sqref="I18">
    <cfRule type="expression" dxfId="2544" priority="7974">
      <formula>ISTEXT(H18)</formula>
    </cfRule>
  </conditionalFormatting>
  <conditionalFormatting sqref="I18">
    <cfRule type="expression" dxfId="2543" priority="7975">
      <formula>ISTEXT(J18)</formula>
    </cfRule>
  </conditionalFormatting>
  <conditionalFormatting sqref="M18">
    <cfRule type="expression" dxfId="2542" priority="7977">
      <formula>ISTEXT(N18)</formula>
    </cfRule>
  </conditionalFormatting>
  <conditionalFormatting sqref="L18">
    <cfRule type="expression" dxfId="2541" priority="7978">
      <formula>ISTEXT(K18)</formula>
    </cfRule>
  </conditionalFormatting>
  <conditionalFormatting sqref="L18">
    <cfRule type="expression" dxfId="2540" priority="7979">
      <formula>ISTEXT(M18)</formula>
    </cfRule>
  </conditionalFormatting>
  <conditionalFormatting sqref="K18">
    <cfRule type="expression" dxfId="2539" priority="7980">
      <formula>ISTEXT(I18)</formula>
    </cfRule>
  </conditionalFormatting>
  <conditionalFormatting sqref="M18">
    <cfRule type="expression" dxfId="2538" priority="7981">
      <formula>ISTEXT(L18)</formula>
    </cfRule>
  </conditionalFormatting>
  <conditionalFormatting sqref="N18">
    <cfRule type="expression" dxfId="2537" priority="7982">
      <formula>ISTEXT(M18)</formula>
    </cfRule>
  </conditionalFormatting>
  <conditionalFormatting sqref="N18">
    <cfRule type="expression" dxfId="2536" priority="7983">
      <formula>ISTEXT(O18)</formula>
    </cfRule>
  </conditionalFormatting>
  <conditionalFormatting sqref="R18">
    <cfRule type="expression" dxfId="2535" priority="7985">
      <formula>ISTEXT(S18)</formula>
    </cfRule>
  </conditionalFormatting>
  <conditionalFormatting sqref="Q18">
    <cfRule type="expression" dxfId="2534" priority="7986">
      <formula>ISTEXT(P18)</formula>
    </cfRule>
  </conditionalFormatting>
  <conditionalFormatting sqref="Q18">
    <cfRule type="expression" dxfId="2533" priority="7987">
      <formula>ISTEXT(R18)</formula>
    </cfRule>
  </conditionalFormatting>
  <conditionalFormatting sqref="P18">
    <cfRule type="expression" dxfId="2532" priority="7988">
      <formula>ISTEXT(N18)</formula>
    </cfRule>
  </conditionalFormatting>
  <conditionalFormatting sqref="R18">
    <cfRule type="expression" dxfId="2531" priority="7989">
      <formula>ISTEXT(Q18)</formula>
    </cfRule>
  </conditionalFormatting>
  <conditionalFormatting sqref="S18">
    <cfRule type="expression" dxfId="2530" priority="7990">
      <formula>ISTEXT(R18)</formula>
    </cfRule>
  </conditionalFormatting>
  <conditionalFormatting sqref="S18">
    <cfRule type="expression" dxfId="2529" priority="7991">
      <formula>ISTEXT(T18)</formula>
    </cfRule>
  </conditionalFormatting>
  <conditionalFormatting sqref="W18">
    <cfRule type="expression" dxfId="2528" priority="7993">
      <formula>ISTEXT(X18)</formula>
    </cfRule>
  </conditionalFormatting>
  <conditionalFormatting sqref="V18">
    <cfRule type="expression" dxfId="2527" priority="7994">
      <formula>ISTEXT(U18)</formula>
    </cfRule>
  </conditionalFormatting>
  <conditionalFormatting sqref="V18">
    <cfRule type="expression" dxfId="2526" priority="7995">
      <formula>ISTEXT(W18)</formula>
    </cfRule>
  </conditionalFormatting>
  <conditionalFormatting sqref="U18">
    <cfRule type="expression" dxfId="2525" priority="7996">
      <formula>ISTEXT(S18)</formula>
    </cfRule>
  </conditionalFormatting>
  <conditionalFormatting sqref="W18">
    <cfRule type="expression" dxfId="2524" priority="7997">
      <formula>ISTEXT(V18)</formula>
    </cfRule>
  </conditionalFormatting>
  <conditionalFormatting sqref="X18">
    <cfRule type="expression" dxfId="2523" priority="7998">
      <formula>ISTEXT(W18)</formula>
    </cfRule>
  </conditionalFormatting>
  <conditionalFormatting sqref="X18">
    <cfRule type="expression" dxfId="2522" priority="7999">
      <formula>ISTEXT(Y18)</formula>
    </cfRule>
  </conditionalFormatting>
  <conditionalFormatting sqref="AB18">
    <cfRule type="expression" dxfId="2521" priority="8001">
      <formula>ISTEXT(AC18)</formula>
    </cfRule>
  </conditionalFormatting>
  <conditionalFormatting sqref="AA18">
    <cfRule type="expression" dxfId="2520" priority="8002">
      <formula>ISTEXT(Z18)</formula>
    </cfRule>
  </conditionalFormatting>
  <conditionalFormatting sqref="AA18">
    <cfRule type="expression" dxfId="2519" priority="8003">
      <formula>ISTEXT(AB18)</formula>
    </cfRule>
  </conditionalFormatting>
  <conditionalFormatting sqref="Z18">
    <cfRule type="expression" dxfId="2518" priority="8004">
      <formula>ISTEXT(AA18)</formula>
    </cfRule>
  </conditionalFormatting>
  <conditionalFormatting sqref="AB18">
    <cfRule type="expression" dxfId="2517" priority="8005">
      <formula>ISTEXT(AA18)</formula>
    </cfRule>
  </conditionalFormatting>
  <conditionalFormatting sqref="AC18">
    <cfRule type="expression" dxfId="2516" priority="8006">
      <formula>ISTEXT(Н7)</formula>
    </cfRule>
  </conditionalFormatting>
  <conditionalFormatting sqref="AC18">
    <cfRule type="expression" dxfId="2515" priority="8007">
      <formula>ISTEXT(AB18)</formula>
    </cfRule>
  </conditionalFormatting>
  <conditionalFormatting sqref="AC18">
    <cfRule type="expression" dxfId="2514" priority="8008">
      <formula>ISTEXT(AD18)</formula>
    </cfRule>
  </conditionalFormatting>
  <conditionalFormatting sqref="K18">
    <cfRule type="expression" dxfId="2513" priority="8009">
      <formula>ISTEXT(L18)</formula>
    </cfRule>
  </conditionalFormatting>
  <conditionalFormatting sqref="P18">
    <cfRule type="expression" dxfId="2512" priority="8010">
      <formula>ISTEXT(Q18)</formula>
    </cfRule>
  </conditionalFormatting>
  <conditionalFormatting sqref="U18">
    <cfRule type="expression" dxfId="2511" priority="8011">
      <formula>ISTEXT(V18)</formula>
    </cfRule>
  </conditionalFormatting>
  <conditionalFormatting sqref="Z18">
    <cfRule type="expression" dxfId="2510" priority="8012">
      <formula>ISTEXT(X18)</formula>
    </cfRule>
  </conditionalFormatting>
  <conditionalFormatting sqref="E18">
    <cfRule type="containsErrors" dxfId="2509" priority="7966">
      <formula>ISERROR(E18)</formula>
    </cfRule>
  </conditionalFormatting>
  <conditionalFormatting sqref="AF18:AH18">
    <cfRule type="expression" dxfId="2508" priority="8016">
      <formula>$AE14&gt;$C$2</formula>
    </cfRule>
  </conditionalFormatting>
  <conditionalFormatting sqref="AF19:AH19">
    <cfRule type="expression" dxfId="2507" priority="7914">
      <formula>#REF!&gt;$C$2</formula>
    </cfRule>
  </conditionalFormatting>
  <conditionalFormatting sqref="H19">
    <cfRule type="expression" dxfId="2506" priority="7869">
      <formula>ISTEXT(I19)</formula>
    </cfRule>
  </conditionalFormatting>
  <conditionalFormatting sqref="G19">
    <cfRule type="expression" dxfId="2505" priority="7870">
      <formula>ISTEXT(F19)</formula>
    </cfRule>
  </conditionalFormatting>
  <conditionalFormatting sqref="G19">
    <cfRule type="expression" dxfId="2504" priority="7871">
      <formula>ISTEXT(H19)</formula>
    </cfRule>
  </conditionalFormatting>
  <conditionalFormatting sqref="F19">
    <cfRule type="expression" dxfId="2503" priority="7872">
      <formula>ISTEXT(G19)</formula>
    </cfRule>
  </conditionalFormatting>
  <conditionalFormatting sqref="H19">
    <cfRule type="expression" dxfId="2502" priority="7873">
      <formula>ISTEXT(G19)</formula>
    </cfRule>
  </conditionalFormatting>
  <conditionalFormatting sqref="I19">
    <cfRule type="expression" dxfId="2501" priority="7874">
      <formula>ISTEXT(Н7)</formula>
    </cfRule>
  </conditionalFormatting>
  <conditionalFormatting sqref="I19">
    <cfRule type="expression" dxfId="2500" priority="7875">
      <formula>ISTEXT(H19)</formula>
    </cfRule>
  </conditionalFormatting>
  <conditionalFormatting sqref="I19">
    <cfRule type="expression" dxfId="2499" priority="7876">
      <formula>ISTEXT(J19)</formula>
    </cfRule>
  </conditionalFormatting>
  <conditionalFormatting sqref="M19">
    <cfRule type="expression" dxfId="2498" priority="7878">
      <formula>ISTEXT(N19)</formula>
    </cfRule>
  </conditionalFormatting>
  <conditionalFormatting sqref="L19">
    <cfRule type="expression" dxfId="2497" priority="7879">
      <formula>ISTEXT(K19)</formula>
    </cfRule>
  </conditionalFormatting>
  <conditionalFormatting sqref="L19">
    <cfRule type="expression" dxfId="2496" priority="7880">
      <formula>ISTEXT(M19)</formula>
    </cfRule>
  </conditionalFormatting>
  <conditionalFormatting sqref="K19">
    <cfRule type="expression" dxfId="2495" priority="7881">
      <formula>ISTEXT(I19)</formula>
    </cfRule>
  </conditionalFormatting>
  <conditionalFormatting sqref="M19">
    <cfRule type="expression" dxfId="2494" priority="7882">
      <formula>ISTEXT(L19)</formula>
    </cfRule>
  </conditionalFormatting>
  <conditionalFormatting sqref="N19">
    <cfRule type="expression" dxfId="2493" priority="7883">
      <formula>ISTEXT(M19)</formula>
    </cfRule>
  </conditionalFormatting>
  <conditionalFormatting sqref="N19">
    <cfRule type="expression" dxfId="2492" priority="7884">
      <formula>ISTEXT(O19)</formula>
    </cfRule>
  </conditionalFormatting>
  <conditionalFormatting sqref="R19">
    <cfRule type="expression" dxfId="2491" priority="7886">
      <formula>ISTEXT(S19)</formula>
    </cfRule>
  </conditionalFormatting>
  <conditionalFormatting sqref="Q19">
    <cfRule type="expression" dxfId="2490" priority="7887">
      <formula>ISTEXT(P19)</formula>
    </cfRule>
  </conditionalFormatting>
  <conditionalFormatting sqref="Q19">
    <cfRule type="expression" dxfId="2489" priority="7888">
      <formula>ISTEXT(R19)</formula>
    </cfRule>
  </conditionalFormatting>
  <conditionalFormatting sqref="P19">
    <cfRule type="expression" dxfId="2488" priority="7889">
      <formula>ISTEXT(N19)</formula>
    </cfRule>
  </conditionalFormatting>
  <conditionalFormatting sqref="R19">
    <cfRule type="expression" dxfId="2487" priority="7890">
      <formula>ISTEXT(Q19)</formula>
    </cfRule>
  </conditionalFormatting>
  <conditionalFormatting sqref="S19">
    <cfRule type="expression" dxfId="2486" priority="7891">
      <formula>ISTEXT(R19)</formula>
    </cfRule>
  </conditionalFormatting>
  <conditionalFormatting sqref="S19">
    <cfRule type="expression" dxfId="2485" priority="7892">
      <formula>ISTEXT(T19)</formula>
    </cfRule>
  </conditionalFormatting>
  <conditionalFormatting sqref="W19">
    <cfRule type="expression" dxfId="2484" priority="7894">
      <formula>ISTEXT(X19)</formula>
    </cfRule>
  </conditionalFormatting>
  <conditionalFormatting sqref="V19">
    <cfRule type="expression" dxfId="2483" priority="7895">
      <formula>ISTEXT(U19)</formula>
    </cfRule>
  </conditionalFormatting>
  <conditionalFormatting sqref="V19">
    <cfRule type="expression" dxfId="2482" priority="7896">
      <formula>ISTEXT(W19)</formula>
    </cfRule>
  </conditionalFormatting>
  <conditionalFormatting sqref="U19">
    <cfRule type="expression" dxfId="2481" priority="7897">
      <formula>ISTEXT(S19)</formula>
    </cfRule>
  </conditionalFormatting>
  <conditionalFormatting sqref="W19">
    <cfRule type="expression" dxfId="2480" priority="7898">
      <formula>ISTEXT(V19)</formula>
    </cfRule>
  </conditionalFormatting>
  <conditionalFormatting sqref="X19">
    <cfRule type="expression" dxfId="2479" priority="7899">
      <formula>ISTEXT(W19)</formula>
    </cfRule>
  </conditionalFormatting>
  <conditionalFormatting sqref="X19">
    <cfRule type="expression" dxfId="2478" priority="7900">
      <formula>ISTEXT(Y19)</formula>
    </cfRule>
  </conditionalFormatting>
  <conditionalFormatting sqref="AB19">
    <cfRule type="expression" dxfId="2477" priority="7902">
      <formula>ISTEXT(AC19)</formula>
    </cfRule>
  </conditionalFormatting>
  <conditionalFormatting sqref="AA19">
    <cfRule type="expression" dxfId="2476" priority="7903">
      <formula>ISTEXT(Z19)</formula>
    </cfRule>
  </conditionalFormatting>
  <conditionalFormatting sqref="AA19">
    <cfRule type="expression" dxfId="2475" priority="7904">
      <formula>ISTEXT(AB19)</formula>
    </cfRule>
  </conditionalFormatting>
  <conditionalFormatting sqref="Z19">
    <cfRule type="expression" dxfId="2474" priority="7905">
      <formula>ISTEXT(AA19)</formula>
    </cfRule>
  </conditionalFormatting>
  <conditionalFormatting sqref="AB19">
    <cfRule type="expression" dxfId="2473" priority="7906">
      <formula>ISTEXT(AA19)</formula>
    </cfRule>
  </conditionalFormatting>
  <conditionalFormatting sqref="AC19">
    <cfRule type="expression" dxfId="2472" priority="7907">
      <formula>ISTEXT(Н7)</formula>
    </cfRule>
  </conditionalFormatting>
  <conditionalFormatting sqref="AC19">
    <cfRule type="expression" dxfId="2471" priority="7908">
      <formula>ISTEXT(AB19)</formula>
    </cfRule>
  </conditionalFormatting>
  <conditionalFormatting sqref="AC19">
    <cfRule type="expression" dxfId="2470" priority="7909">
      <formula>ISTEXT(AD19)</formula>
    </cfRule>
  </conditionalFormatting>
  <conditionalFormatting sqref="K19">
    <cfRule type="expression" dxfId="2469" priority="7910">
      <formula>ISTEXT(L19)</formula>
    </cfRule>
  </conditionalFormatting>
  <conditionalFormatting sqref="P19">
    <cfRule type="expression" dxfId="2468" priority="7911">
      <formula>ISTEXT(Q19)</formula>
    </cfRule>
  </conditionalFormatting>
  <conditionalFormatting sqref="U19">
    <cfRule type="expression" dxfId="2467" priority="7912">
      <formula>ISTEXT(V19)</formula>
    </cfRule>
  </conditionalFormatting>
  <conditionalFormatting sqref="Z19">
    <cfRule type="expression" dxfId="2466" priority="7913">
      <formula>ISTEXT(X19)</formula>
    </cfRule>
  </conditionalFormatting>
  <conditionalFormatting sqref="E19">
    <cfRule type="containsErrors" dxfId="2465" priority="7867">
      <formula>ISERROR(E19)</formula>
    </cfRule>
  </conditionalFormatting>
  <dataValidations count="2">
    <dataValidation type="decimal" operator="greaterThanOrEqual" allowBlank="1" showInputMessage="1" showErrorMessage="1" prompt="Укажите число классов" sqref="C2:D2">
      <formula1>0</formula1>
    </dataValidation>
    <dataValidation type="list" allowBlank="1" showErrorMessage="1" sqref="Z7:AC19 F7:I19 U7:X19 P7:S19 K7:N19">
      <formula1>$F$1:$K$1</formula1>
    </dataValidation>
  </dataValidations>
  <pageMargins left="0.70866141732283472" right="0.70866141732283472" top="0.27" bottom="0.26" header="0" footer="0"/>
  <pageSetup paperSize="9" scale="74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I84"/>
  <sheetViews>
    <sheetView showGridLines="0" showZeros="0" view="pageBreakPreview" zoomScale="95" zoomScaleNormal="70" zoomScaleSheetLayoutView="95" workbookViewId="0">
      <pane xSplit="3" ySplit="4" topLeftCell="D17" activePane="bottomRight" state="frozen"/>
      <selection pane="topRight" activeCell="D1" sqref="D1"/>
      <selection pane="bottomLeft" activeCell="A5" sqref="A5"/>
      <selection pane="bottomRight" activeCell="Y21" sqref="Y21"/>
    </sheetView>
  </sheetViews>
  <sheetFormatPr defaultColWidth="11.25" defaultRowHeight="15" customHeight="1"/>
  <cols>
    <col min="1" max="1" width="10.75" hidden="1" customWidth="1"/>
    <col min="2" max="2" width="42" customWidth="1"/>
    <col min="3" max="3" width="12" customWidth="1"/>
    <col min="4" max="4" width="12" style="53" customWidth="1"/>
    <col min="5" max="5" width="12" style="12" customWidth="1"/>
    <col min="6" max="30" width="2.75" style="13" customWidth="1"/>
    <col min="31" max="31" width="3.25" hidden="1" customWidth="1"/>
    <col min="32" max="34" width="5" style="8" customWidth="1"/>
  </cols>
  <sheetData>
    <row r="1" spans="1:35" ht="32.25" customHeight="1">
      <c r="A1" s="14"/>
      <c r="B1" s="148" t="s">
        <v>25</v>
      </c>
      <c r="C1" s="149"/>
      <c r="D1" s="158" t="s">
        <v>34</v>
      </c>
      <c r="E1" s="159"/>
      <c r="F1" s="33" t="s">
        <v>80</v>
      </c>
      <c r="G1" s="33" t="s">
        <v>84</v>
      </c>
      <c r="H1" s="33" t="s">
        <v>82</v>
      </c>
      <c r="I1" s="16"/>
      <c r="J1" s="16"/>
      <c r="K1" s="16"/>
      <c r="L1" s="16"/>
      <c r="M1" s="16"/>
      <c r="N1" s="16"/>
      <c r="O1" s="16"/>
      <c r="P1" s="16"/>
      <c r="Q1" s="16"/>
      <c r="R1" s="8"/>
      <c r="S1" s="8"/>
      <c r="T1" s="17"/>
      <c r="U1" s="17"/>
      <c r="V1" s="17"/>
      <c r="W1" s="17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</row>
    <row r="2" spans="1:35" ht="102.6" customHeight="1">
      <c r="A2" s="14"/>
      <c r="B2" s="19" t="s">
        <v>45</v>
      </c>
      <c r="C2" s="42">
        <v>4</v>
      </c>
      <c r="D2" s="55"/>
      <c r="E2" s="7"/>
      <c r="F2" s="110" t="s">
        <v>79</v>
      </c>
      <c r="G2" s="110" t="s">
        <v>83</v>
      </c>
      <c r="H2" s="110" t="s">
        <v>81</v>
      </c>
      <c r="I2" s="109"/>
      <c r="J2" s="109"/>
      <c r="K2" s="109"/>
      <c r="L2" s="8"/>
      <c r="M2" s="8"/>
      <c r="N2" s="8"/>
      <c r="O2" s="8"/>
      <c r="P2" s="8"/>
      <c r="Q2" s="8"/>
      <c r="R2" s="8"/>
      <c r="S2" s="8"/>
      <c r="T2" s="17"/>
      <c r="U2" s="17"/>
      <c r="V2" s="17"/>
      <c r="W2" s="17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</row>
    <row r="3" spans="1:35" s="20" customFormat="1" ht="16.5" customHeight="1">
      <c r="A3" s="25"/>
      <c r="B3" s="137" t="s">
        <v>24</v>
      </c>
      <c r="C3" s="137"/>
      <c r="D3" s="137"/>
      <c r="E3" s="137"/>
      <c r="F3" s="138" t="s">
        <v>23</v>
      </c>
      <c r="G3" s="139"/>
      <c r="H3" s="139"/>
      <c r="I3" s="139"/>
      <c r="J3" s="139"/>
      <c r="K3" s="138" t="s">
        <v>22</v>
      </c>
      <c r="L3" s="139"/>
      <c r="M3" s="139"/>
      <c r="N3" s="139"/>
      <c r="O3" s="139"/>
      <c r="P3" s="138" t="s">
        <v>21</v>
      </c>
      <c r="Q3" s="139"/>
      <c r="R3" s="139"/>
      <c r="S3" s="139"/>
      <c r="T3" s="139"/>
      <c r="U3" s="138" t="s">
        <v>20</v>
      </c>
      <c r="V3" s="139"/>
      <c r="W3" s="139"/>
      <c r="X3" s="139"/>
      <c r="Y3" s="139"/>
      <c r="Z3" s="138" t="s">
        <v>19</v>
      </c>
      <c r="AA3" s="139"/>
      <c r="AB3" s="139"/>
      <c r="AC3" s="139"/>
      <c r="AD3" s="139"/>
      <c r="AF3" s="140" t="s">
        <v>32</v>
      </c>
      <c r="AG3" s="141"/>
      <c r="AH3" s="141"/>
    </row>
    <row r="4" spans="1:35" ht="116.25" customHeight="1">
      <c r="A4" s="14"/>
      <c r="B4" s="21" t="s">
        <v>18</v>
      </c>
      <c r="C4" s="22" t="s">
        <v>17</v>
      </c>
      <c r="D4" s="46" t="s">
        <v>29</v>
      </c>
      <c r="E4" s="23" t="s">
        <v>30</v>
      </c>
      <c r="F4" s="24" t="s">
        <v>16</v>
      </c>
      <c r="G4" s="24" t="s">
        <v>15</v>
      </c>
      <c r="H4" s="24" t="s">
        <v>14</v>
      </c>
      <c r="I4" s="24" t="s">
        <v>13</v>
      </c>
      <c r="J4" s="111" t="s">
        <v>12</v>
      </c>
      <c r="K4" s="24" t="s">
        <v>16</v>
      </c>
      <c r="L4" s="24" t="s">
        <v>15</v>
      </c>
      <c r="M4" s="24" t="s">
        <v>14</v>
      </c>
      <c r="N4" s="24" t="s">
        <v>13</v>
      </c>
      <c r="O4" s="111" t="s">
        <v>12</v>
      </c>
      <c r="P4" s="24" t="s">
        <v>16</v>
      </c>
      <c r="Q4" s="24" t="s">
        <v>15</v>
      </c>
      <c r="R4" s="24" t="s">
        <v>14</v>
      </c>
      <c r="S4" s="24" t="s">
        <v>13</v>
      </c>
      <c r="T4" s="45" t="s">
        <v>12</v>
      </c>
      <c r="U4" s="24" t="s">
        <v>16</v>
      </c>
      <c r="V4" s="24" t="s">
        <v>15</v>
      </c>
      <c r="W4" s="24" t="s">
        <v>14</v>
      </c>
      <c r="X4" s="24" t="s">
        <v>13</v>
      </c>
      <c r="Y4" s="45" t="s">
        <v>12</v>
      </c>
      <c r="Z4" s="24" t="s">
        <v>16</v>
      </c>
      <c r="AA4" s="24" t="s">
        <v>15</v>
      </c>
      <c r="AB4" s="24" t="s">
        <v>14</v>
      </c>
      <c r="AC4" s="24" t="s">
        <v>13</v>
      </c>
      <c r="AD4" s="45" t="s">
        <v>12</v>
      </c>
      <c r="AF4" s="26" t="str">
        <f>F2</f>
        <v>всероссийские проверочные</v>
      </c>
      <c r="AG4" s="26" t="str">
        <f t="shared" ref="AG4:AH4" si="0">G2</f>
        <v>контрольные работы</v>
      </c>
      <c r="AH4" s="26" t="str">
        <f t="shared" si="0"/>
        <v>промежуточная аттестация</v>
      </c>
    </row>
    <row r="5" spans="1:35" ht="15.75">
      <c r="A5" s="14"/>
      <c r="B5" s="27" t="s">
        <v>46</v>
      </c>
      <c r="C5" s="28"/>
      <c r="D5" s="47"/>
      <c r="E5" s="29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45"/>
      <c r="AA5" s="145"/>
      <c r="AB5" s="145"/>
      <c r="AC5" s="145"/>
      <c r="AD5" s="145"/>
      <c r="AE5" s="145"/>
      <c r="AF5" s="145"/>
      <c r="AG5" s="145"/>
      <c r="AH5" s="145"/>
    </row>
    <row r="6" spans="1:35" ht="15.75">
      <c r="A6" s="14">
        <v>1</v>
      </c>
      <c r="B6" s="152" t="s">
        <v>27</v>
      </c>
      <c r="C6" s="143"/>
      <c r="D6" s="48"/>
      <c r="E6" s="30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31">
        <v>1</v>
      </c>
      <c r="AF6" s="32"/>
      <c r="AG6" s="32"/>
      <c r="AH6" s="32"/>
    </row>
    <row r="7" spans="1:35" ht="15.75">
      <c r="A7" s="14">
        <v>1</v>
      </c>
      <c r="B7" s="58" t="s">
        <v>10</v>
      </c>
      <c r="C7" s="56" t="s">
        <v>46</v>
      </c>
      <c r="D7" s="49">
        <v>114</v>
      </c>
      <c r="E7" s="44">
        <f>(J7+O7+T7+Y7+AD7)/D7</f>
        <v>5.2631578947368418E-2</v>
      </c>
      <c r="F7" s="36"/>
      <c r="G7" s="36"/>
      <c r="H7" s="36" t="s">
        <v>84</v>
      </c>
      <c r="I7" s="36"/>
      <c r="J7" s="37">
        <f t="shared" ref="J7" si="1">COUNTA(F7:I7)</f>
        <v>1</v>
      </c>
      <c r="K7" s="36"/>
      <c r="L7" s="36"/>
      <c r="M7" s="36"/>
      <c r="N7" s="36" t="s">
        <v>84</v>
      </c>
      <c r="O7" s="37">
        <f t="shared" ref="O7" si="2">COUNTA(K7:N7)</f>
        <v>1</v>
      </c>
      <c r="P7" s="36"/>
      <c r="Q7" s="36" t="s">
        <v>84</v>
      </c>
      <c r="R7" s="36"/>
      <c r="S7" s="36"/>
      <c r="T7" s="37">
        <f t="shared" ref="T7" si="3">COUNTA(P7:S7)</f>
        <v>1</v>
      </c>
      <c r="U7" s="36" t="s">
        <v>80</v>
      </c>
      <c r="V7" s="36"/>
      <c r="W7" s="90"/>
      <c r="X7" s="36" t="s">
        <v>84</v>
      </c>
      <c r="Y7" s="37">
        <f t="shared" ref="Y7" si="4">COUNTA(U7:X7)</f>
        <v>2</v>
      </c>
      <c r="Z7" s="36"/>
      <c r="AA7" s="36"/>
      <c r="AB7" s="36" t="s">
        <v>82</v>
      </c>
      <c r="AC7" s="36"/>
      <c r="AD7" s="38">
        <f t="shared" ref="AD7:AD23" si="5">COUNTA(Z7:AC7)</f>
        <v>1</v>
      </c>
      <c r="AE7">
        <v>1</v>
      </c>
      <c r="AF7" s="35">
        <f>COUNTIF(F7:AD7,$F$1)</f>
        <v>1</v>
      </c>
      <c r="AG7" s="35">
        <f>COUNTIF(F7:AD7,$G$1)</f>
        <v>4</v>
      </c>
      <c r="AH7" s="35">
        <f>COUNTIF(F7:AD7,$H$1)</f>
        <v>1</v>
      </c>
      <c r="AI7" s="13"/>
    </row>
    <row r="8" spans="1:35" ht="15.75">
      <c r="A8" s="14">
        <v>1</v>
      </c>
      <c r="B8" s="58" t="s">
        <v>38</v>
      </c>
      <c r="C8" s="57" t="s">
        <v>46</v>
      </c>
      <c r="D8" s="50">
        <v>57</v>
      </c>
      <c r="E8" s="44">
        <f t="shared" ref="E8:E19" si="6">(J8+O8+T8+Y8+AD8)/D8</f>
        <v>8.771929824561403E-2</v>
      </c>
      <c r="F8" s="36"/>
      <c r="G8" s="36"/>
      <c r="H8" s="36"/>
      <c r="I8" s="36" t="s">
        <v>84</v>
      </c>
      <c r="J8" s="37">
        <f t="shared" ref="J8:J19" si="7">COUNTA(F8:I8)</f>
        <v>1</v>
      </c>
      <c r="K8" s="36"/>
      <c r="L8" s="36"/>
      <c r="M8" s="36"/>
      <c r="N8" s="36" t="s">
        <v>84</v>
      </c>
      <c r="O8" s="37">
        <f t="shared" ref="O8:O19" si="8">COUNTA(K8:N8)</f>
        <v>1</v>
      </c>
      <c r="P8" s="36"/>
      <c r="Q8" s="36"/>
      <c r="R8" s="36" t="s">
        <v>84</v>
      </c>
      <c r="S8" s="36"/>
      <c r="T8" s="37">
        <f t="shared" ref="T8:T19" si="9">COUNTA(P8:S8)</f>
        <v>1</v>
      </c>
      <c r="U8" s="36"/>
      <c r="V8" s="36"/>
      <c r="W8" s="36"/>
      <c r="X8" s="36" t="s">
        <v>84</v>
      </c>
      <c r="Y8" s="37">
        <f t="shared" ref="Y8:Y19" si="10">COUNTA(U8:X8)</f>
        <v>1</v>
      </c>
      <c r="Z8" s="36"/>
      <c r="AA8" s="36" t="s">
        <v>82</v>
      </c>
      <c r="AB8" s="36"/>
      <c r="AC8" s="36"/>
      <c r="AD8" s="38">
        <f t="shared" si="5"/>
        <v>1</v>
      </c>
      <c r="AE8">
        <v>1</v>
      </c>
      <c r="AF8" s="35">
        <f t="shared" ref="AF8:AF23" si="11">COUNTIF(F8:AD8,$F$1)</f>
        <v>0</v>
      </c>
      <c r="AG8" s="35">
        <f t="shared" ref="AG8:AG23" si="12">COUNTIF(F8:AD8,$G$1)</f>
        <v>4</v>
      </c>
      <c r="AH8" s="35">
        <f t="shared" ref="AH8:AH19" si="13">COUNTIF(F8:AD8,$H$1)</f>
        <v>1</v>
      </c>
      <c r="AI8" s="13"/>
    </row>
    <row r="9" spans="1:35" ht="15.75">
      <c r="A9" s="14">
        <v>1</v>
      </c>
      <c r="B9" s="58" t="s">
        <v>39</v>
      </c>
      <c r="C9" s="57" t="s">
        <v>46</v>
      </c>
      <c r="D9" s="50">
        <v>19</v>
      </c>
      <c r="E9" s="44">
        <f t="shared" si="6"/>
        <v>5.2631578947368418E-2</v>
      </c>
      <c r="F9" s="36"/>
      <c r="G9" s="36"/>
      <c r="H9" s="36"/>
      <c r="I9" s="36"/>
      <c r="J9" s="37">
        <f t="shared" si="7"/>
        <v>0</v>
      </c>
      <c r="K9" s="36"/>
      <c r="L9" s="36"/>
      <c r="M9" s="36"/>
      <c r="N9" s="36"/>
      <c r="O9" s="37">
        <f t="shared" si="8"/>
        <v>0</v>
      </c>
      <c r="P9" s="36"/>
      <c r="Q9" s="36"/>
      <c r="R9" s="36"/>
      <c r="S9" s="36"/>
      <c r="T9" s="37">
        <f t="shared" si="9"/>
        <v>0</v>
      </c>
      <c r="U9" s="36"/>
      <c r="V9" s="36"/>
      <c r="W9" s="36"/>
      <c r="X9" s="36"/>
      <c r="Y9" s="37">
        <f t="shared" si="10"/>
        <v>0</v>
      </c>
      <c r="Z9" s="36"/>
      <c r="AA9" s="36" t="s">
        <v>82</v>
      </c>
      <c r="AB9" s="36"/>
      <c r="AC9" s="36"/>
      <c r="AD9" s="38">
        <f t="shared" si="5"/>
        <v>1</v>
      </c>
      <c r="AE9">
        <v>1</v>
      </c>
      <c r="AF9" s="35">
        <f t="shared" si="11"/>
        <v>0</v>
      </c>
      <c r="AG9" s="35">
        <f t="shared" si="12"/>
        <v>0</v>
      </c>
      <c r="AH9" s="35">
        <f t="shared" si="13"/>
        <v>1</v>
      </c>
      <c r="AI9" s="13"/>
    </row>
    <row r="10" spans="1:35" ht="15.75">
      <c r="A10" s="14">
        <v>1</v>
      </c>
      <c r="B10" s="58" t="s">
        <v>7</v>
      </c>
      <c r="C10" s="57" t="s">
        <v>46</v>
      </c>
      <c r="D10" s="50">
        <v>57</v>
      </c>
      <c r="E10" s="44">
        <f t="shared" si="6"/>
        <v>8.771929824561403E-2</v>
      </c>
      <c r="F10" s="36"/>
      <c r="G10" s="36" t="s">
        <v>84</v>
      </c>
      <c r="H10" s="36"/>
      <c r="I10" s="36"/>
      <c r="J10" s="37">
        <f t="shared" si="7"/>
        <v>1</v>
      </c>
      <c r="K10" s="36"/>
      <c r="L10" s="36" t="s">
        <v>84</v>
      </c>
      <c r="M10" s="36"/>
      <c r="N10" s="36"/>
      <c r="O10" s="37">
        <f t="shared" si="8"/>
        <v>1</v>
      </c>
      <c r="P10" s="36"/>
      <c r="Q10" s="36"/>
      <c r="R10" s="36"/>
      <c r="S10" s="36" t="s">
        <v>84</v>
      </c>
      <c r="T10" s="37">
        <f t="shared" si="9"/>
        <v>1</v>
      </c>
      <c r="U10" s="36"/>
      <c r="V10" s="36"/>
      <c r="W10" s="36"/>
      <c r="X10" s="36" t="s">
        <v>28</v>
      </c>
      <c r="Y10" s="37">
        <f t="shared" si="10"/>
        <v>1</v>
      </c>
      <c r="Z10" s="36"/>
      <c r="AA10" s="36"/>
      <c r="AB10" s="36" t="s">
        <v>82</v>
      </c>
      <c r="AC10" s="36"/>
      <c r="AD10" s="38">
        <f t="shared" si="5"/>
        <v>1</v>
      </c>
      <c r="AE10">
        <v>1</v>
      </c>
      <c r="AF10" s="35">
        <f t="shared" si="11"/>
        <v>0</v>
      </c>
      <c r="AG10" s="35">
        <f t="shared" si="12"/>
        <v>3</v>
      </c>
      <c r="AH10" s="35">
        <f t="shared" si="13"/>
        <v>1</v>
      </c>
      <c r="AI10" s="13"/>
    </row>
    <row r="11" spans="1:35" ht="15.75">
      <c r="A11" s="14">
        <v>1</v>
      </c>
      <c r="B11" s="58" t="s">
        <v>6</v>
      </c>
      <c r="C11" s="57" t="s">
        <v>46</v>
      </c>
      <c r="D11" s="50">
        <v>95</v>
      </c>
      <c r="E11" s="44">
        <f t="shared" si="6"/>
        <v>7.3684210526315783E-2</v>
      </c>
      <c r="F11" s="36"/>
      <c r="G11" s="36"/>
      <c r="H11" s="36" t="s">
        <v>84</v>
      </c>
      <c r="I11" s="36"/>
      <c r="J11" s="37">
        <f t="shared" si="7"/>
        <v>1</v>
      </c>
      <c r="K11" s="36"/>
      <c r="L11" s="36" t="s">
        <v>84</v>
      </c>
      <c r="M11" s="36"/>
      <c r="N11" s="36"/>
      <c r="O11" s="37">
        <f t="shared" si="8"/>
        <v>1</v>
      </c>
      <c r="P11" s="36" t="s">
        <v>84</v>
      </c>
      <c r="Q11" s="36"/>
      <c r="R11" s="36"/>
      <c r="S11" s="36" t="s">
        <v>26</v>
      </c>
      <c r="T11" s="37">
        <f t="shared" si="9"/>
        <v>2</v>
      </c>
      <c r="U11" s="36" t="s">
        <v>80</v>
      </c>
      <c r="V11" s="36"/>
      <c r="W11" s="36"/>
      <c r="X11" s="36"/>
      <c r="Y11" s="37">
        <f t="shared" si="10"/>
        <v>1</v>
      </c>
      <c r="Z11" s="36" t="s">
        <v>82</v>
      </c>
      <c r="AA11" s="36"/>
      <c r="AB11" s="36"/>
      <c r="AC11" s="36" t="s">
        <v>82</v>
      </c>
      <c r="AD11" s="38">
        <f t="shared" si="5"/>
        <v>2</v>
      </c>
      <c r="AE11">
        <v>1</v>
      </c>
      <c r="AF11" s="35">
        <f t="shared" si="11"/>
        <v>1</v>
      </c>
      <c r="AG11" s="35">
        <f t="shared" si="12"/>
        <v>3</v>
      </c>
      <c r="AH11" s="35">
        <f t="shared" si="13"/>
        <v>2</v>
      </c>
      <c r="AI11" s="13"/>
    </row>
    <row r="12" spans="1:35" ht="15.75">
      <c r="A12" s="14">
        <v>1</v>
      </c>
      <c r="B12" s="58" t="s">
        <v>40</v>
      </c>
      <c r="C12" s="57" t="s">
        <v>46</v>
      </c>
      <c r="D12" s="50">
        <v>38</v>
      </c>
      <c r="E12" s="44">
        <f t="shared" si="6"/>
        <v>7.8947368421052627E-2</v>
      </c>
      <c r="F12" s="36"/>
      <c r="G12" s="36"/>
      <c r="H12" s="36"/>
      <c r="I12" s="36"/>
      <c r="J12" s="37">
        <f t="shared" si="7"/>
        <v>0</v>
      </c>
      <c r="K12" s="36"/>
      <c r="L12" s="36"/>
      <c r="M12" s="36"/>
      <c r="N12" s="36"/>
      <c r="O12" s="37"/>
      <c r="P12" s="36"/>
      <c r="Q12" s="36"/>
      <c r="R12" s="36" t="s">
        <v>84</v>
      </c>
      <c r="S12" s="36"/>
      <c r="T12" s="37">
        <f t="shared" si="9"/>
        <v>1</v>
      </c>
      <c r="U12" s="36"/>
      <c r="V12" s="36"/>
      <c r="W12" s="36" t="s">
        <v>80</v>
      </c>
      <c r="X12" s="36"/>
      <c r="Y12" s="37">
        <f t="shared" si="10"/>
        <v>1</v>
      </c>
      <c r="Z12" s="36" t="s">
        <v>82</v>
      </c>
      <c r="AA12" s="36"/>
      <c r="AB12" s="36"/>
      <c r="AC12" s="36"/>
      <c r="AD12" s="38">
        <f t="shared" si="5"/>
        <v>1</v>
      </c>
      <c r="AE12">
        <v>1</v>
      </c>
      <c r="AF12" s="35">
        <f t="shared" si="11"/>
        <v>1</v>
      </c>
      <c r="AG12" s="35">
        <f t="shared" si="12"/>
        <v>1</v>
      </c>
      <c r="AH12" s="35">
        <f t="shared" si="13"/>
        <v>1</v>
      </c>
      <c r="AI12" s="13"/>
    </row>
    <row r="13" spans="1:35" ht="15.75">
      <c r="A13" s="14">
        <v>1</v>
      </c>
      <c r="B13" s="58" t="s">
        <v>41</v>
      </c>
      <c r="C13" s="57" t="s">
        <v>46</v>
      </c>
      <c r="D13" s="50">
        <v>19</v>
      </c>
      <c r="E13" s="44">
        <f t="shared" si="6"/>
        <v>5.2631578947368418E-2</v>
      </c>
      <c r="F13" s="36"/>
      <c r="G13" s="36"/>
      <c r="H13" s="36"/>
      <c r="I13" s="36"/>
      <c r="J13" s="37">
        <f t="shared" si="7"/>
        <v>0</v>
      </c>
      <c r="K13" s="36"/>
      <c r="L13" s="36"/>
      <c r="M13" s="36"/>
      <c r="N13" s="36"/>
      <c r="O13" s="37">
        <f t="shared" si="8"/>
        <v>0</v>
      </c>
      <c r="P13" s="36"/>
      <c r="Q13" s="36"/>
      <c r="R13" s="36"/>
      <c r="S13" s="36"/>
      <c r="T13" s="37">
        <f t="shared" si="9"/>
        <v>0</v>
      </c>
      <c r="U13" s="36"/>
      <c r="V13" s="36"/>
      <c r="W13" s="36" t="s">
        <v>80</v>
      </c>
      <c r="X13" s="36"/>
      <c r="Y13" s="37">
        <f t="shared" si="10"/>
        <v>1</v>
      </c>
      <c r="Z13" s="36"/>
      <c r="AA13" s="36"/>
      <c r="AB13" s="36"/>
      <c r="AC13" s="36"/>
      <c r="AD13" s="38">
        <f t="shared" si="5"/>
        <v>0</v>
      </c>
      <c r="AE13">
        <v>1</v>
      </c>
      <c r="AF13" s="35">
        <f t="shared" si="11"/>
        <v>1</v>
      </c>
      <c r="AG13" s="35">
        <f t="shared" si="12"/>
        <v>0</v>
      </c>
      <c r="AH13" s="35">
        <f t="shared" si="13"/>
        <v>0</v>
      </c>
      <c r="AI13" s="13"/>
    </row>
    <row r="14" spans="1:35" ht="15.75">
      <c r="A14" s="14">
        <v>1</v>
      </c>
      <c r="B14" s="58" t="s">
        <v>42</v>
      </c>
      <c r="C14" s="57" t="s">
        <v>46</v>
      </c>
      <c r="D14" s="50">
        <v>19</v>
      </c>
      <c r="E14" s="44">
        <f t="shared" si="6"/>
        <v>5.2631578947368418E-2</v>
      </c>
      <c r="F14" s="36"/>
      <c r="G14" s="36"/>
      <c r="H14" s="36"/>
      <c r="I14" s="36"/>
      <c r="J14" s="37">
        <f t="shared" si="7"/>
        <v>0</v>
      </c>
      <c r="K14" s="36"/>
      <c r="L14" s="36"/>
      <c r="M14" s="36"/>
      <c r="N14" s="36"/>
      <c r="O14" s="37">
        <f t="shared" si="8"/>
        <v>0</v>
      </c>
      <c r="P14" s="36"/>
      <c r="Q14" s="36"/>
      <c r="R14" s="36"/>
      <c r="S14" s="36"/>
      <c r="T14" s="37">
        <f t="shared" si="9"/>
        <v>0</v>
      </c>
      <c r="U14" s="36"/>
      <c r="V14" s="36"/>
      <c r="W14" s="36"/>
      <c r="X14" s="36" t="s">
        <v>80</v>
      </c>
      <c r="Y14" s="37">
        <f t="shared" si="10"/>
        <v>1</v>
      </c>
      <c r="Z14" s="36"/>
      <c r="AA14" s="36"/>
      <c r="AB14" s="36"/>
      <c r="AC14" s="36"/>
      <c r="AD14" s="38">
        <f t="shared" si="5"/>
        <v>0</v>
      </c>
      <c r="AE14">
        <v>1</v>
      </c>
      <c r="AF14" s="35">
        <f t="shared" si="11"/>
        <v>1</v>
      </c>
      <c r="AG14" s="35">
        <f t="shared" si="12"/>
        <v>0</v>
      </c>
      <c r="AH14" s="35">
        <f t="shared" si="13"/>
        <v>0</v>
      </c>
      <c r="AI14" s="13"/>
    </row>
    <row r="15" spans="1:35" ht="15.75">
      <c r="A15" s="14">
        <v>1</v>
      </c>
      <c r="B15" s="58" t="s">
        <v>2</v>
      </c>
      <c r="C15" s="57" t="s">
        <v>46</v>
      </c>
      <c r="D15" s="50">
        <v>38</v>
      </c>
      <c r="E15" s="44">
        <f t="shared" si="6"/>
        <v>2.6315789473684209E-2</v>
      </c>
      <c r="F15" s="36"/>
      <c r="G15" s="36"/>
      <c r="H15" s="36"/>
      <c r="I15" s="36"/>
      <c r="J15" s="37">
        <f t="shared" si="7"/>
        <v>0</v>
      </c>
      <c r="K15" s="36"/>
      <c r="L15" s="36"/>
      <c r="M15" s="36"/>
      <c r="N15" s="36"/>
      <c r="O15" s="37">
        <f t="shared" si="8"/>
        <v>0</v>
      </c>
      <c r="P15" s="36"/>
      <c r="Q15" s="36"/>
      <c r="R15" s="36"/>
      <c r="S15" s="36"/>
      <c r="T15" s="37">
        <f t="shared" si="9"/>
        <v>0</v>
      </c>
      <c r="U15" s="36"/>
      <c r="V15" s="36"/>
      <c r="W15" s="36"/>
      <c r="X15" s="36"/>
      <c r="Y15" s="37">
        <f t="shared" si="10"/>
        <v>0</v>
      </c>
      <c r="Z15" s="36" t="s">
        <v>82</v>
      </c>
      <c r="AA15" s="36"/>
      <c r="AB15" s="36"/>
      <c r="AC15" s="36"/>
      <c r="AD15" s="38">
        <f t="shared" si="5"/>
        <v>1</v>
      </c>
      <c r="AE15">
        <v>1</v>
      </c>
      <c r="AF15" s="35">
        <f t="shared" si="11"/>
        <v>0</v>
      </c>
      <c r="AG15" s="35">
        <f t="shared" si="12"/>
        <v>0</v>
      </c>
      <c r="AH15" s="35">
        <f t="shared" si="13"/>
        <v>1</v>
      </c>
      <c r="AI15" s="13"/>
    </row>
    <row r="16" spans="1:35" ht="15.75">
      <c r="A16" s="14">
        <v>1</v>
      </c>
      <c r="B16" s="58" t="s">
        <v>1</v>
      </c>
      <c r="C16" s="57" t="s">
        <v>46</v>
      </c>
      <c r="D16" s="50">
        <v>38</v>
      </c>
      <c r="E16" s="44">
        <f t="shared" si="6"/>
        <v>2.6315789473684209E-2</v>
      </c>
      <c r="F16" s="36"/>
      <c r="G16" s="36"/>
      <c r="H16" s="36"/>
      <c r="I16" s="36"/>
      <c r="J16" s="37">
        <f t="shared" si="7"/>
        <v>0</v>
      </c>
      <c r="K16" s="36"/>
      <c r="L16" s="36"/>
      <c r="M16" s="36"/>
      <c r="N16" s="36"/>
      <c r="O16" s="37">
        <f t="shared" si="8"/>
        <v>0</v>
      </c>
      <c r="P16" s="36"/>
      <c r="Q16" s="36"/>
      <c r="R16" s="36"/>
      <c r="S16" s="36"/>
      <c r="T16" s="37">
        <f t="shared" si="9"/>
        <v>0</v>
      </c>
      <c r="U16" s="36"/>
      <c r="V16" s="36"/>
      <c r="W16" s="36"/>
      <c r="X16" s="36"/>
      <c r="Y16" s="37">
        <f t="shared" si="10"/>
        <v>0</v>
      </c>
      <c r="Z16" s="36"/>
      <c r="AA16" s="36"/>
      <c r="AB16" s="36"/>
      <c r="AC16" s="36" t="s">
        <v>82</v>
      </c>
      <c r="AD16" s="38">
        <f t="shared" si="5"/>
        <v>1</v>
      </c>
      <c r="AE16">
        <v>1</v>
      </c>
      <c r="AF16" s="35">
        <f t="shared" si="11"/>
        <v>0</v>
      </c>
      <c r="AG16" s="35">
        <f t="shared" si="12"/>
        <v>0</v>
      </c>
      <c r="AH16" s="35">
        <f t="shared" si="13"/>
        <v>1</v>
      </c>
      <c r="AI16" s="13"/>
    </row>
    <row r="17" spans="1:35" ht="15.75">
      <c r="A17" s="14">
        <v>1</v>
      </c>
      <c r="B17" s="58" t="s">
        <v>4</v>
      </c>
      <c r="C17" s="57" t="s">
        <v>46</v>
      </c>
      <c r="D17" s="50">
        <v>19</v>
      </c>
      <c r="E17" s="44">
        <f t="shared" si="6"/>
        <v>5.2631578947368418E-2</v>
      </c>
      <c r="F17" s="36"/>
      <c r="G17" s="36"/>
      <c r="H17" s="36"/>
      <c r="I17" s="36"/>
      <c r="J17" s="37">
        <f t="shared" si="7"/>
        <v>0</v>
      </c>
      <c r="K17" s="36"/>
      <c r="L17" s="36"/>
      <c r="M17" s="36"/>
      <c r="N17" s="36"/>
      <c r="O17" s="37">
        <f t="shared" si="8"/>
        <v>0</v>
      </c>
      <c r="P17" s="36"/>
      <c r="Q17" s="36"/>
      <c r="R17" s="36"/>
      <c r="S17" s="36"/>
      <c r="T17" s="37">
        <f t="shared" si="9"/>
        <v>0</v>
      </c>
      <c r="U17" s="36"/>
      <c r="V17" s="36"/>
      <c r="W17" s="36"/>
      <c r="X17" s="36"/>
      <c r="Y17" s="37">
        <f t="shared" si="10"/>
        <v>0</v>
      </c>
      <c r="Z17" s="36"/>
      <c r="AA17" s="36"/>
      <c r="AB17" s="36" t="s">
        <v>82</v>
      </c>
      <c r="AC17" s="36"/>
      <c r="AD17" s="38">
        <f t="shared" si="5"/>
        <v>1</v>
      </c>
      <c r="AE17">
        <v>1</v>
      </c>
      <c r="AF17" s="35">
        <f t="shared" si="11"/>
        <v>0</v>
      </c>
      <c r="AG17" s="35">
        <f t="shared" si="12"/>
        <v>0</v>
      </c>
      <c r="AH17" s="35">
        <f t="shared" si="13"/>
        <v>1</v>
      </c>
      <c r="AI17" s="13"/>
    </row>
    <row r="18" spans="1:35" ht="15.75">
      <c r="A18" s="14">
        <v>1</v>
      </c>
      <c r="B18" s="58" t="s">
        <v>3</v>
      </c>
      <c r="C18" s="57" t="s">
        <v>46</v>
      </c>
      <c r="D18" s="50">
        <v>19</v>
      </c>
      <c r="E18" s="44">
        <f t="shared" si="6"/>
        <v>5.2631578947368418E-2</v>
      </c>
      <c r="F18" s="36"/>
      <c r="G18" s="36"/>
      <c r="H18" s="36"/>
      <c r="I18" s="36"/>
      <c r="J18" s="37">
        <f t="shared" si="7"/>
        <v>0</v>
      </c>
      <c r="K18" s="36"/>
      <c r="L18" s="36"/>
      <c r="M18" s="36"/>
      <c r="N18" s="36"/>
      <c r="O18" s="37">
        <f t="shared" si="8"/>
        <v>0</v>
      </c>
      <c r="P18" s="36"/>
      <c r="Q18" s="36"/>
      <c r="R18" s="36"/>
      <c r="S18" s="36"/>
      <c r="T18" s="37">
        <f t="shared" si="9"/>
        <v>0</v>
      </c>
      <c r="U18" s="36"/>
      <c r="V18" s="36"/>
      <c r="W18" s="36"/>
      <c r="X18" s="36"/>
      <c r="Y18" s="37">
        <f t="shared" si="10"/>
        <v>0</v>
      </c>
      <c r="Z18" s="36" t="s">
        <v>82</v>
      </c>
      <c r="AA18" s="36"/>
      <c r="AB18" s="36"/>
      <c r="AC18" s="36"/>
      <c r="AD18" s="38">
        <f t="shared" si="5"/>
        <v>1</v>
      </c>
      <c r="AE18">
        <v>1</v>
      </c>
      <c r="AF18" s="35">
        <f t="shared" si="11"/>
        <v>0</v>
      </c>
      <c r="AG18" s="35">
        <f t="shared" si="12"/>
        <v>0</v>
      </c>
      <c r="AH18" s="35">
        <f t="shared" si="13"/>
        <v>1</v>
      </c>
      <c r="AI18" s="13"/>
    </row>
    <row r="19" spans="1:35" ht="15.75">
      <c r="A19" s="14">
        <v>1</v>
      </c>
      <c r="B19" s="58" t="s">
        <v>47</v>
      </c>
      <c r="C19" s="57" t="s">
        <v>46</v>
      </c>
      <c r="D19" s="50">
        <v>19</v>
      </c>
      <c r="E19" s="44">
        <f t="shared" si="6"/>
        <v>5.2631578947368418E-2</v>
      </c>
      <c r="F19" s="36"/>
      <c r="G19" s="36"/>
      <c r="H19" s="36"/>
      <c r="I19" s="36"/>
      <c r="J19" s="39">
        <f t="shared" si="7"/>
        <v>0</v>
      </c>
      <c r="K19" s="36"/>
      <c r="L19" s="36"/>
      <c r="M19" s="36"/>
      <c r="N19" s="36"/>
      <c r="O19" s="39">
        <f t="shared" si="8"/>
        <v>0</v>
      </c>
      <c r="P19" s="36"/>
      <c r="Q19" s="36"/>
      <c r="R19" s="36"/>
      <c r="S19" s="36"/>
      <c r="T19" s="39">
        <f t="shared" si="9"/>
        <v>0</v>
      </c>
      <c r="U19" s="36" t="s">
        <v>80</v>
      </c>
      <c r="V19" s="36"/>
      <c r="W19" s="36"/>
      <c r="X19" s="36"/>
      <c r="Y19" s="39">
        <f t="shared" si="10"/>
        <v>1</v>
      </c>
      <c r="Z19" s="36"/>
      <c r="AA19" s="36"/>
      <c r="AB19" s="36"/>
      <c r="AC19" s="36"/>
      <c r="AD19" s="38">
        <f t="shared" si="5"/>
        <v>0</v>
      </c>
      <c r="AE19">
        <v>1</v>
      </c>
      <c r="AF19" s="35">
        <f t="shared" si="11"/>
        <v>1</v>
      </c>
      <c r="AG19" s="35">
        <f t="shared" si="12"/>
        <v>0</v>
      </c>
      <c r="AH19" s="35">
        <f t="shared" si="13"/>
        <v>0</v>
      </c>
      <c r="AI19" s="13"/>
    </row>
    <row r="20" spans="1:35" ht="15.75">
      <c r="A20" s="14">
        <v>1</v>
      </c>
      <c r="B20" s="5"/>
      <c r="C20" s="3"/>
      <c r="D20" s="50"/>
      <c r="E20" s="44"/>
      <c r="F20" s="36"/>
      <c r="G20" s="36"/>
      <c r="H20" s="36"/>
      <c r="I20" s="36"/>
      <c r="J20" s="39"/>
      <c r="K20" s="36"/>
      <c r="L20" s="36"/>
      <c r="M20" s="36"/>
      <c r="N20" s="36"/>
      <c r="O20" s="39"/>
      <c r="P20" s="36"/>
      <c r="Q20" s="36"/>
      <c r="R20" s="36"/>
      <c r="S20" s="36"/>
      <c r="T20" s="39"/>
      <c r="U20" s="36"/>
      <c r="V20" s="36"/>
      <c r="W20" s="36"/>
      <c r="X20" s="36"/>
      <c r="Y20" s="39"/>
      <c r="Z20" s="36"/>
      <c r="AA20" s="36"/>
      <c r="AB20" s="36"/>
      <c r="AC20" s="36"/>
      <c r="AD20" s="40">
        <f t="shared" si="5"/>
        <v>0</v>
      </c>
      <c r="AE20">
        <v>1</v>
      </c>
      <c r="AF20" s="35">
        <f t="shared" si="11"/>
        <v>0</v>
      </c>
      <c r="AG20" s="35">
        <f t="shared" si="12"/>
        <v>0</v>
      </c>
      <c r="AH20" s="35">
        <f t="shared" ref="AH20:AH23" si="14">COUNTIF(F20:AD20,$H$1)</f>
        <v>0</v>
      </c>
      <c r="AI20" s="13"/>
    </row>
    <row r="21" spans="1:35" ht="15.75">
      <c r="A21" s="14">
        <v>1</v>
      </c>
      <c r="B21" s="4"/>
      <c r="C21" s="3"/>
      <c r="D21" s="50"/>
      <c r="E21" s="44"/>
      <c r="F21" s="36"/>
      <c r="G21" s="36"/>
      <c r="H21" s="36"/>
      <c r="I21" s="36"/>
      <c r="J21" s="37"/>
      <c r="K21" s="36"/>
      <c r="L21" s="36"/>
      <c r="M21" s="36"/>
      <c r="N21" s="36"/>
      <c r="O21" s="37"/>
      <c r="P21" s="36"/>
      <c r="Q21" s="36"/>
      <c r="R21" s="36"/>
      <c r="S21" s="36"/>
      <c r="T21" s="37"/>
      <c r="U21" s="36"/>
      <c r="V21" s="36"/>
      <c r="W21" s="36"/>
      <c r="X21" s="36"/>
      <c r="Y21" s="37"/>
      <c r="Z21" s="36"/>
      <c r="AA21" s="36"/>
      <c r="AB21" s="36"/>
      <c r="AC21" s="36"/>
      <c r="AD21" s="38">
        <f t="shared" si="5"/>
        <v>0</v>
      </c>
      <c r="AE21">
        <v>1</v>
      </c>
      <c r="AF21" s="35">
        <f t="shared" si="11"/>
        <v>0</v>
      </c>
      <c r="AG21" s="35">
        <f t="shared" si="12"/>
        <v>0</v>
      </c>
      <c r="AH21" s="35">
        <f t="shared" si="14"/>
        <v>0</v>
      </c>
      <c r="AI21" s="13"/>
    </row>
    <row r="22" spans="1:35" ht="15.75">
      <c r="A22" s="14">
        <v>1</v>
      </c>
      <c r="B22" s="4"/>
      <c r="C22" s="3"/>
      <c r="D22" s="50"/>
      <c r="E22" s="44"/>
      <c r="F22" s="36"/>
      <c r="G22" s="36"/>
      <c r="H22" s="36"/>
      <c r="I22" s="36"/>
      <c r="J22" s="37"/>
      <c r="K22" s="36"/>
      <c r="L22" s="36"/>
      <c r="M22" s="36"/>
      <c r="N22" s="36"/>
      <c r="O22" s="37"/>
      <c r="P22" s="36"/>
      <c r="Q22" s="36"/>
      <c r="R22" s="36"/>
      <c r="S22" s="36"/>
      <c r="T22" s="37"/>
      <c r="U22" s="36"/>
      <c r="V22" s="36"/>
      <c r="W22" s="36"/>
      <c r="X22" s="36"/>
      <c r="Y22" s="37"/>
      <c r="Z22" s="36"/>
      <c r="AA22" s="36"/>
      <c r="AB22" s="36"/>
      <c r="AC22" s="36"/>
      <c r="AD22" s="38">
        <f t="shared" si="5"/>
        <v>0</v>
      </c>
      <c r="AE22">
        <v>1</v>
      </c>
      <c r="AF22" s="35">
        <f t="shared" si="11"/>
        <v>0</v>
      </c>
      <c r="AG22" s="35">
        <f t="shared" si="12"/>
        <v>0</v>
      </c>
      <c r="AH22" s="35">
        <f t="shared" si="14"/>
        <v>0</v>
      </c>
      <c r="AI22" s="13"/>
    </row>
    <row r="23" spans="1:35" ht="15.75">
      <c r="A23" s="14">
        <v>1</v>
      </c>
      <c r="B23" s="3"/>
      <c r="C23" s="3"/>
      <c r="D23" s="50"/>
      <c r="E23" s="44"/>
      <c r="F23" s="36"/>
      <c r="G23" s="36"/>
      <c r="H23" s="36"/>
      <c r="I23" s="36"/>
      <c r="J23" s="39"/>
      <c r="K23" s="36"/>
      <c r="L23" s="36"/>
      <c r="M23" s="36"/>
      <c r="N23" s="36"/>
      <c r="O23" s="39"/>
      <c r="P23" s="36"/>
      <c r="Q23" s="36"/>
      <c r="R23" s="36"/>
      <c r="S23" s="36"/>
      <c r="T23" s="39"/>
      <c r="U23" s="36"/>
      <c r="V23" s="36"/>
      <c r="W23" s="36"/>
      <c r="X23" s="36"/>
      <c r="Y23" s="39"/>
      <c r="Z23" s="36"/>
      <c r="AA23" s="36"/>
      <c r="AB23" s="36"/>
      <c r="AC23" s="36"/>
      <c r="AD23" s="40">
        <f t="shared" si="5"/>
        <v>0</v>
      </c>
      <c r="AE23">
        <v>1</v>
      </c>
      <c r="AF23" s="35">
        <f t="shared" si="11"/>
        <v>0</v>
      </c>
      <c r="AG23" s="35">
        <f t="shared" si="12"/>
        <v>0</v>
      </c>
      <c r="AH23" s="35">
        <f t="shared" si="14"/>
        <v>0</v>
      </c>
      <c r="AI23" s="13"/>
    </row>
    <row r="24" spans="1:35" ht="15.75">
      <c r="A24" s="14">
        <v>1</v>
      </c>
      <c r="B24" s="2"/>
      <c r="C24" s="1"/>
      <c r="D24" s="51"/>
      <c r="E24" s="10"/>
      <c r="F24" s="11"/>
      <c r="G24" s="11"/>
      <c r="H24" s="11"/>
      <c r="I24" s="11"/>
      <c r="J24" s="11">
        <f>SUM(J7:J23)</f>
        <v>4</v>
      </c>
      <c r="K24" s="11"/>
      <c r="L24" s="11"/>
      <c r="M24" s="11"/>
      <c r="N24" s="11"/>
      <c r="O24" s="11">
        <f>SUM(O7:O23)</f>
        <v>4</v>
      </c>
      <c r="P24" s="11"/>
      <c r="Q24" s="11"/>
      <c r="R24" s="11"/>
      <c r="S24" s="11"/>
      <c r="T24" s="11">
        <f>SUM(T7:T23)</f>
        <v>6</v>
      </c>
      <c r="U24" s="11"/>
      <c r="V24" s="11"/>
      <c r="W24" s="11"/>
      <c r="X24" s="11"/>
      <c r="Y24" s="11">
        <f>SUM(Y7:Y23)</f>
        <v>9</v>
      </c>
      <c r="Z24" s="11"/>
      <c r="AA24" s="11"/>
      <c r="AB24" s="11"/>
      <c r="AC24" s="11"/>
      <c r="AD24" s="11">
        <f>SUM(AD7:AD23)</f>
        <v>11</v>
      </c>
      <c r="AE24">
        <v>1</v>
      </c>
      <c r="AF24" s="15">
        <f t="shared" ref="AF24:AH24" si="15">SUM(AF7:AF23)</f>
        <v>6</v>
      </c>
      <c r="AG24" s="15">
        <f t="shared" si="15"/>
        <v>15</v>
      </c>
      <c r="AH24" s="15">
        <f t="shared" si="15"/>
        <v>11</v>
      </c>
    </row>
    <row r="25" spans="1:35" ht="15.75">
      <c r="A25" s="14">
        <v>2</v>
      </c>
      <c r="B25" s="155" t="s">
        <v>63</v>
      </c>
      <c r="C25" s="156"/>
      <c r="D25" s="52"/>
      <c r="E25" s="9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>
        <v>2</v>
      </c>
      <c r="AF25" s="32"/>
      <c r="AG25" s="32"/>
      <c r="AH25" s="32"/>
    </row>
    <row r="26" spans="1:35" ht="15.75">
      <c r="A26" s="14">
        <v>2</v>
      </c>
      <c r="B26" s="4" t="str">
        <f t="shared" ref="B26:B36" si="16">B7</f>
        <v>Русский язык</v>
      </c>
      <c r="C26" s="5" t="s">
        <v>46</v>
      </c>
      <c r="D26" s="49">
        <v>114</v>
      </c>
      <c r="E26" s="44">
        <f>(J26+O26+T26+Y26+AD26)/D26</f>
        <v>7.8947368421052627E-2</v>
      </c>
      <c r="F26" s="36" t="s">
        <v>28</v>
      </c>
      <c r="G26" s="36"/>
      <c r="H26" s="36" t="s">
        <v>28</v>
      </c>
      <c r="I26" s="36"/>
      <c r="J26" s="37">
        <f t="shared" ref="J26:J39" si="17">COUNTA(F26:I26)</f>
        <v>2</v>
      </c>
      <c r="K26" s="36" t="s">
        <v>28</v>
      </c>
      <c r="L26" s="36"/>
      <c r="M26" s="36"/>
      <c r="N26" s="36" t="s">
        <v>28</v>
      </c>
      <c r="O26" s="37">
        <f t="shared" ref="O26:O39" si="18">COUNTA(K26:N26)</f>
        <v>2</v>
      </c>
      <c r="P26" s="36"/>
      <c r="Q26" s="36" t="s">
        <v>27</v>
      </c>
      <c r="R26" s="36"/>
      <c r="S26" s="36" t="s">
        <v>28</v>
      </c>
      <c r="T26" s="37">
        <f t="shared" ref="T26:T39" si="19">COUNTA(P26:S26)</f>
        <v>2</v>
      </c>
      <c r="U26" s="36" t="s">
        <v>26</v>
      </c>
      <c r="V26" s="36"/>
      <c r="W26" s="90"/>
      <c r="X26" s="36" t="s">
        <v>27</v>
      </c>
      <c r="Y26" s="37">
        <f t="shared" ref="Y26:Y39" si="20">COUNTA(U26:X26)</f>
        <v>2</v>
      </c>
      <c r="Z26" s="36"/>
      <c r="AA26" s="36"/>
      <c r="AB26" s="36" t="s">
        <v>28</v>
      </c>
      <c r="AC26" s="36"/>
      <c r="AD26" s="38">
        <f t="shared" ref="AD26:AD39" si="21">COUNTA(Z26:AC26)</f>
        <v>1</v>
      </c>
      <c r="AE26">
        <v>2</v>
      </c>
      <c r="AF26" s="35">
        <f>COUNTIF(F26:AD26,$F$1)</f>
        <v>0</v>
      </c>
      <c r="AG26" s="35">
        <f>COUNTIF(F26:AE26,$G$1)</f>
        <v>0</v>
      </c>
      <c r="AH26" s="35">
        <f>COUNTIF(F26:AD26,$H$1)</f>
        <v>0</v>
      </c>
    </row>
    <row r="27" spans="1:35" ht="15.75">
      <c r="A27" s="14">
        <v>2</v>
      </c>
      <c r="B27" s="4" t="str">
        <f t="shared" si="16"/>
        <v>Литература</v>
      </c>
      <c r="C27" s="3" t="s">
        <v>46</v>
      </c>
      <c r="D27" s="50">
        <v>57</v>
      </c>
      <c r="E27" s="44">
        <f t="shared" ref="E27:E38" si="22">(J27+O27+T27+Y27+AD27)/D27</f>
        <v>8.771929824561403E-2</v>
      </c>
      <c r="F27" s="36"/>
      <c r="G27" s="36"/>
      <c r="H27" s="36"/>
      <c r="I27" s="36" t="s">
        <v>28</v>
      </c>
      <c r="J27" s="37">
        <f t="shared" si="17"/>
        <v>1</v>
      </c>
      <c r="K27" s="36"/>
      <c r="L27" s="36"/>
      <c r="M27" s="36"/>
      <c r="N27" s="36" t="s">
        <v>28</v>
      </c>
      <c r="O27" s="37">
        <f t="shared" si="18"/>
        <v>1</v>
      </c>
      <c r="P27" s="36"/>
      <c r="Q27" s="36"/>
      <c r="R27" s="36" t="s">
        <v>27</v>
      </c>
      <c r="S27" s="36"/>
      <c r="T27" s="37">
        <f t="shared" si="19"/>
        <v>1</v>
      </c>
      <c r="U27" s="36"/>
      <c r="V27" s="36"/>
      <c r="W27" s="36"/>
      <c r="X27" s="36" t="s">
        <v>28</v>
      </c>
      <c r="Y27" s="37">
        <f t="shared" si="20"/>
        <v>1</v>
      </c>
      <c r="Z27" s="36"/>
      <c r="AA27" s="36" t="s">
        <v>27</v>
      </c>
      <c r="AB27" s="36"/>
      <c r="AC27" s="36"/>
      <c r="AD27" s="38">
        <f t="shared" si="21"/>
        <v>1</v>
      </c>
      <c r="AE27">
        <v>2</v>
      </c>
      <c r="AF27" s="35">
        <f t="shared" ref="AF27:AF39" si="23">COUNTIF(F27:AD27,$F$1)</f>
        <v>0</v>
      </c>
      <c r="AG27" s="35">
        <f t="shared" ref="AG27:AG39" si="24">COUNTIF(F27:AE27,$G$1)</f>
        <v>0</v>
      </c>
      <c r="AH27" s="35">
        <f t="shared" ref="AH27:AH39" si="25">COUNTIF(F27:AD27,$H$1)</f>
        <v>0</v>
      </c>
    </row>
    <row r="28" spans="1:35" ht="15.75">
      <c r="A28" s="14">
        <v>2</v>
      </c>
      <c r="B28" s="4" t="str">
        <f t="shared" si="16"/>
        <v>Родная литература</v>
      </c>
      <c r="C28" s="3" t="s">
        <v>46</v>
      </c>
      <c r="D28" s="50">
        <v>19</v>
      </c>
      <c r="E28" s="44">
        <f t="shared" si="22"/>
        <v>5.2631578947368418E-2</v>
      </c>
      <c r="F28" s="36"/>
      <c r="G28" s="36"/>
      <c r="H28" s="36"/>
      <c r="I28" s="36"/>
      <c r="J28" s="37">
        <f t="shared" si="17"/>
        <v>0</v>
      </c>
      <c r="K28" s="36"/>
      <c r="L28" s="36"/>
      <c r="M28" s="36"/>
      <c r="N28" s="36"/>
      <c r="O28" s="37">
        <f t="shared" si="18"/>
        <v>0</v>
      </c>
      <c r="P28" s="36"/>
      <c r="Q28" s="36"/>
      <c r="R28" s="36"/>
      <c r="S28" s="36"/>
      <c r="T28" s="37">
        <f t="shared" si="19"/>
        <v>0</v>
      </c>
      <c r="U28" s="36"/>
      <c r="V28" s="36"/>
      <c r="W28" s="36"/>
      <c r="X28" s="36"/>
      <c r="Y28" s="37">
        <f t="shared" si="20"/>
        <v>0</v>
      </c>
      <c r="Z28" s="36"/>
      <c r="AA28" s="36" t="s">
        <v>27</v>
      </c>
      <c r="AB28" s="36"/>
      <c r="AC28" s="36"/>
      <c r="AD28" s="38">
        <f t="shared" si="21"/>
        <v>1</v>
      </c>
      <c r="AE28">
        <v>2</v>
      </c>
      <c r="AF28" s="35">
        <f t="shared" si="23"/>
        <v>0</v>
      </c>
      <c r="AG28" s="35">
        <f t="shared" si="24"/>
        <v>0</v>
      </c>
      <c r="AH28" s="35">
        <f t="shared" si="25"/>
        <v>0</v>
      </c>
    </row>
    <row r="29" spans="1:35" ht="15.75">
      <c r="A29" s="14">
        <v>2</v>
      </c>
      <c r="B29" s="4" t="str">
        <f t="shared" si="16"/>
        <v>Иностранный язык</v>
      </c>
      <c r="C29" s="3" t="s">
        <v>46</v>
      </c>
      <c r="D29" s="50">
        <v>57</v>
      </c>
      <c r="E29" s="44">
        <f t="shared" si="22"/>
        <v>8.771929824561403E-2</v>
      </c>
      <c r="F29" s="36"/>
      <c r="G29" s="36" t="s">
        <v>28</v>
      </c>
      <c r="H29" s="36"/>
      <c r="I29" s="36"/>
      <c r="J29" s="37">
        <f t="shared" si="17"/>
        <v>1</v>
      </c>
      <c r="K29" s="36"/>
      <c r="L29" s="36" t="s">
        <v>28</v>
      </c>
      <c r="M29" s="36"/>
      <c r="N29" s="36"/>
      <c r="O29" s="37">
        <f t="shared" si="18"/>
        <v>1</v>
      </c>
      <c r="P29" s="36"/>
      <c r="Q29" s="36"/>
      <c r="R29" s="36"/>
      <c r="S29" s="36" t="s">
        <v>28</v>
      </c>
      <c r="T29" s="37">
        <f t="shared" si="19"/>
        <v>1</v>
      </c>
      <c r="U29" s="36"/>
      <c r="V29" s="36"/>
      <c r="W29" s="36"/>
      <c r="X29" s="36" t="s">
        <v>28</v>
      </c>
      <c r="Y29" s="37">
        <f t="shared" si="20"/>
        <v>1</v>
      </c>
      <c r="Z29" s="36"/>
      <c r="AA29" s="36"/>
      <c r="AB29" s="36" t="s">
        <v>27</v>
      </c>
      <c r="AC29" s="36"/>
      <c r="AD29" s="38">
        <f t="shared" si="21"/>
        <v>1</v>
      </c>
      <c r="AE29">
        <v>2</v>
      </c>
      <c r="AF29" s="35">
        <f t="shared" si="23"/>
        <v>0</v>
      </c>
      <c r="AG29" s="35">
        <f t="shared" si="24"/>
        <v>0</v>
      </c>
      <c r="AH29" s="35">
        <f t="shared" si="25"/>
        <v>0</v>
      </c>
    </row>
    <row r="30" spans="1:35" ht="15.75">
      <c r="A30" s="14">
        <v>2</v>
      </c>
      <c r="B30" s="4" t="str">
        <f t="shared" si="16"/>
        <v>Математика</v>
      </c>
      <c r="C30" s="3" t="s">
        <v>46</v>
      </c>
      <c r="D30" s="50">
        <v>95</v>
      </c>
      <c r="E30" s="44">
        <f t="shared" si="22"/>
        <v>7.3684210526315783E-2</v>
      </c>
      <c r="F30" s="36"/>
      <c r="G30" s="36"/>
      <c r="H30" s="36" t="s">
        <v>28</v>
      </c>
      <c r="I30" s="36"/>
      <c r="J30" s="37">
        <f t="shared" si="17"/>
        <v>1</v>
      </c>
      <c r="K30" s="36"/>
      <c r="L30" s="36" t="s">
        <v>28</v>
      </c>
      <c r="M30" s="36"/>
      <c r="N30" s="36"/>
      <c r="O30" s="37">
        <f t="shared" si="18"/>
        <v>1</v>
      </c>
      <c r="P30" s="36" t="s">
        <v>28</v>
      </c>
      <c r="Q30" s="36"/>
      <c r="R30" s="36"/>
      <c r="S30" s="36" t="s">
        <v>26</v>
      </c>
      <c r="T30" s="37">
        <f t="shared" si="19"/>
        <v>2</v>
      </c>
      <c r="U30" s="36"/>
      <c r="V30" s="36" t="s">
        <v>28</v>
      </c>
      <c r="W30" s="36"/>
      <c r="X30" s="36"/>
      <c r="Y30" s="37">
        <f t="shared" si="20"/>
        <v>1</v>
      </c>
      <c r="Z30" s="36" t="s">
        <v>27</v>
      </c>
      <c r="AA30" s="36"/>
      <c r="AB30" s="36"/>
      <c r="AC30" s="36" t="s">
        <v>28</v>
      </c>
      <c r="AD30" s="38">
        <f t="shared" si="21"/>
        <v>2</v>
      </c>
      <c r="AE30">
        <v>2</v>
      </c>
      <c r="AF30" s="35">
        <f t="shared" si="23"/>
        <v>0</v>
      </c>
      <c r="AG30" s="35">
        <f t="shared" si="24"/>
        <v>0</v>
      </c>
      <c r="AH30" s="35">
        <f t="shared" si="25"/>
        <v>0</v>
      </c>
    </row>
    <row r="31" spans="1:35" ht="15.75">
      <c r="A31" s="14">
        <v>2</v>
      </c>
      <c r="B31" s="4" t="str">
        <f t="shared" si="16"/>
        <v>История</v>
      </c>
      <c r="C31" s="3" t="s">
        <v>46</v>
      </c>
      <c r="D31" s="50">
        <v>38</v>
      </c>
      <c r="E31" s="44">
        <v>0.1</v>
      </c>
      <c r="F31" s="36"/>
      <c r="G31" s="36"/>
      <c r="H31" s="36"/>
      <c r="I31" s="36"/>
      <c r="J31" s="37">
        <f t="shared" si="17"/>
        <v>0</v>
      </c>
      <c r="K31" s="36"/>
      <c r="L31" s="36"/>
      <c r="M31" s="36" t="s">
        <v>28</v>
      </c>
      <c r="N31" s="36"/>
      <c r="O31" s="37">
        <f t="shared" si="18"/>
        <v>1</v>
      </c>
      <c r="P31" s="36"/>
      <c r="Q31" s="36"/>
      <c r="R31" s="36" t="s">
        <v>28</v>
      </c>
      <c r="S31" s="36"/>
      <c r="T31" s="37">
        <f t="shared" si="19"/>
        <v>1</v>
      </c>
      <c r="U31" s="36"/>
      <c r="V31" s="36"/>
      <c r="W31" s="36" t="s">
        <v>28</v>
      </c>
      <c r="X31" s="36"/>
      <c r="Y31" s="37">
        <f t="shared" si="20"/>
        <v>1</v>
      </c>
      <c r="Z31" s="36" t="s">
        <v>27</v>
      </c>
      <c r="AA31" s="36"/>
      <c r="AB31" s="36"/>
      <c r="AC31" s="36"/>
      <c r="AD31" s="38">
        <f t="shared" si="21"/>
        <v>1</v>
      </c>
      <c r="AE31">
        <v>2</v>
      </c>
      <c r="AF31" s="35">
        <f t="shared" si="23"/>
        <v>0</v>
      </c>
      <c r="AG31" s="35">
        <f t="shared" si="24"/>
        <v>0</v>
      </c>
      <c r="AH31" s="35">
        <f t="shared" si="25"/>
        <v>0</v>
      </c>
    </row>
    <row r="32" spans="1:35" ht="15.75">
      <c r="A32" s="14">
        <v>2</v>
      </c>
      <c r="B32" s="4" t="str">
        <f t="shared" si="16"/>
        <v>География</v>
      </c>
      <c r="C32" s="3" t="s">
        <v>46</v>
      </c>
      <c r="D32" s="50">
        <v>19</v>
      </c>
      <c r="E32" s="44">
        <v>0.1</v>
      </c>
      <c r="F32" s="36"/>
      <c r="G32" s="36"/>
      <c r="H32" s="36"/>
      <c r="I32" s="36"/>
      <c r="J32" s="37">
        <f t="shared" si="17"/>
        <v>0</v>
      </c>
      <c r="K32" s="36" t="s">
        <v>28</v>
      </c>
      <c r="L32" s="36"/>
      <c r="M32" s="36"/>
      <c r="N32" s="36"/>
      <c r="O32" s="37">
        <f t="shared" si="18"/>
        <v>1</v>
      </c>
      <c r="P32" s="36"/>
      <c r="Q32" s="36"/>
      <c r="R32" s="36"/>
      <c r="S32" s="36"/>
      <c r="T32" s="37">
        <f t="shared" si="19"/>
        <v>0</v>
      </c>
      <c r="U32" s="36"/>
      <c r="V32" s="36" t="s">
        <v>27</v>
      </c>
      <c r="W32" s="36"/>
      <c r="X32" s="36"/>
      <c r="Y32" s="37">
        <f t="shared" si="20"/>
        <v>1</v>
      </c>
      <c r="Z32" s="36"/>
      <c r="AA32" s="36"/>
      <c r="AB32" s="36"/>
      <c r="AC32" s="36"/>
      <c r="AD32" s="38">
        <f t="shared" si="21"/>
        <v>0</v>
      </c>
      <c r="AE32">
        <v>2</v>
      </c>
      <c r="AF32" s="35">
        <f t="shared" si="23"/>
        <v>0</v>
      </c>
      <c r="AG32" s="35">
        <f t="shared" si="24"/>
        <v>0</v>
      </c>
      <c r="AH32" s="35">
        <f t="shared" si="25"/>
        <v>0</v>
      </c>
    </row>
    <row r="33" spans="1:34" ht="15.75">
      <c r="A33" s="14">
        <v>2</v>
      </c>
      <c r="B33" s="4" t="str">
        <f t="shared" si="16"/>
        <v>Биология</v>
      </c>
      <c r="C33" s="3" t="s">
        <v>46</v>
      </c>
      <c r="D33" s="50">
        <v>19</v>
      </c>
      <c r="E33" s="44">
        <v>0.1</v>
      </c>
      <c r="F33" s="36"/>
      <c r="G33" s="36"/>
      <c r="H33" s="36"/>
      <c r="I33" s="36"/>
      <c r="J33" s="37">
        <f t="shared" si="17"/>
        <v>0</v>
      </c>
      <c r="K33" s="36"/>
      <c r="L33" s="36" t="s">
        <v>28</v>
      </c>
      <c r="M33" s="36"/>
      <c r="N33" s="36"/>
      <c r="O33" s="37">
        <f t="shared" si="18"/>
        <v>1</v>
      </c>
      <c r="P33" s="36"/>
      <c r="Q33" s="36"/>
      <c r="R33" s="36"/>
      <c r="S33" s="36"/>
      <c r="T33" s="37">
        <f t="shared" si="19"/>
        <v>0</v>
      </c>
      <c r="U33" s="36"/>
      <c r="V33" s="36"/>
      <c r="W33" s="36"/>
      <c r="X33" s="36" t="s">
        <v>27</v>
      </c>
      <c r="Y33" s="37">
        <f t="shared" si="20"/>
        <v>1</v>
      </c>
      <c r="Z33" s="36"/>
      <c r="AA33" s="36"/>
      <c r="AB33" s="36"/>
      <c r="AC33" s="36"/>
      <c r="AD33" s="38">
        <f t="shared" si="21"/>
        <v>0</v>
      </c>
      <c r="AE33">
        <v>2</v>
      </c>
      <c r="AF33" s="35">
        <f t="shared" si="23"/>
        <v>0</v>
      </c>
      <c r="AG33" s="35">
        <f t="shared" si="24"/>
        <v>0</v>
      </c>
      <c r="AH33" s="35">
        <f t="shared" si="25"/>
        <v>0</v>
      </c>
    </row>
    <row r="34" spans="1:34" ht="15.75">
      <c r="A34" s="14">
        <v>2</v>
      </c>
      <c r="B34" s="4" t="str">
        <f t="shared" si="16"/>
        <v>Технология</v>
      </c>
      <c r="C34" s="3" t="s">
        <v>46</v>
      </c>
      <c r="D34" s="50">
        <v>38</v>
      </c>
      <c r="E34" s="44">
        <f t="shared" si="22"/>
        <v>7.8947368421052627E-2</v>
      </c>
      <c r="F34" s="36"/>
      <c r="G34" s="36"/>
      <c r="H34" s="36"/>
      <c r="I34" s="36" t="s">
        <v>28</v>
      </c>
      <c r="J34" s="37">
        <f t="shared" si="17"/>
        <v>1</v>
      </c>
      <c r="K34" s="36"/>
      <c r="L34" s="36"/>
      <c r="M34" s="36"/>
      <c r="N34" s="36"/>
      <c r="O34" s="37">
        <f t="shared" si="18"/>
        <v>0</v>
      </c>
      <c r="P34" s="36"/>
      <c r="Q34" s="36"/>
      <c r="R34" s="36"/>
      <c r="S34" s="36"/>
      <c r="T34" s="37">
        <f t="shared" si="19"/>
        <v>0</v>
      </c>
      <c r="U34" s="36" t="s">
        <v>27</v>
      </c>
      <c r="V34" s="36"/>
      <c r="W34" s="36"/>
      <c r="X34" s="36"/>
      <c r="Y34" s="37">
        <f t="shared" si="20"/>
        <v>1</v>
      </c>
      <c r="Z34" s="36" t="s">
        <v>28</v>
      </c>
      <c r="AA34" s="36"/>
      <c r="AB34" s="36"/>
      <c r="AC34" s="36"/>
      <c r="AD34" s="38">
        <f t="shared" si="21"/>
        <v>1</v>
      </c>
      <c r="AE34">
        <v>2</v>
      </c>
      <c r="AF34" s="35">
        <f t="shared" si="23"/>
        <v>0</v>
      </c>
      <c r="AG34" s="35">
        <f t="shared" si="24"/>
        <v>0</v>
      </c>
      <c r="AH34" s="35">
        <f t="shared" si="25"/>
        <v>0</v>
      </c>
    </row>
    <row r="35" spans="1:34" ht="15.75">
      <c r="A35" s="14">
        <v>2</v>
      </c>
      <c r="B35" s="4" t="str">
        <f t="shared" si="16"/>
        <v>Физическая культура</v>
      </c>
      <c r="C35" s="3" t="s">
        <v>46</v>
      </c>
      <c r="D35" s="50">
        <v>38</v>
      </c>
      <c r="E35" s="44">
        <f t="shared" si="22"/>
        <v>7.8947368421052627E-2</v>
      </c>
      <c r="F35" s="36"/>
      <c r="G35" s="36"/>
      <c r="H35" s="36"/>
      <c r="I35" s="36"/>
      <c r="J35" s="37">
        <f t="shared" si="17"/>
        <v>0</v>
      </c>
      <c r="K35" s="36"/>
      <c r="L35" s="36"/>
      <c r="M35" s="36" t="s">
        <v>28</v>
      </c>
      <c r="N35" s="36"/>
      <c r="O35" s="37">
        <f t="shared" si="18"/>
        <v>1</v>
      </c>
      <c r="P35" s="36"/>
      <c r="Q35" s="36"/>
      <c r="R35" s="36" t="s">
        <v>28</v>
      </c>
      <c r="S35" s="36"/>
      <c r="T35" s="37">
        <f t="shared" si="19"/>
        <v>1</v>
      </c>
      <c r="U35" s="36"/>
      <c r="V35" s="36"/>
      <c r="W35" s="36"/>
      <c r="X35" s="36"/>
      <c r="Y35" s="37">
        <f t="shared" si="20"/>
        <v>0</v>
      </c>
      <c r="Z35" s="36"/>
      <c r="AA35" s="36"/>
      <c r="AB35" s="36"/>
      <c r="AC35" s="36" t="s">
        <v>27</v>
      </c>
      <c r="AD35" s="38">
        <f t="shared" si="21"/>
        <v>1</v>
      </c>
      <c r="AE35">
        <v>2</v>
      </c>
      <c r="AF35" s="35">
        <f t="shared" si="23"/>
        <v>0</v>
      </c>
      <c r="AG35" s="35">
        <f t="shared" si="24"/>
        <v>0</v>
      </c>
      <c r="AH35" s="35">
        <f t="shared" si="25"/>
        <v>0</v>
      </c>
    </row>
    <row r="36" spans="1:34" ht="15.75">
      <c r="A36" s="14">
        <v>2</v>
      </c>
      <c r="B36" s="4" t="str">
        <f t="shared" si="16"/>
        <v>Изобразительное искусство</v>
      </c>
      <c r="C36" s="3" t="s">
        <v>46</v>
      </c>
      <c r="D36" s="50">
        <v>19</v>
      </c>
      <c r="E36" s="44">
        <f t="shared" si="22"/>
        <v>5.2631578947368418E-2</v>
      </c>
      <c r="F36" s="36"/>
      <c r="G36" s="36"/>
      <c r="H36" s="36"/>
      <c r="I36" s="36"/>
      <c r="J36" s="37">
        <f t="shared" si="17"/>
        <v>0</v>
      </c>
      <c r="K36" s="36"/>
      <c r="L36" s="36"/>
      <c r="M36" s="36"/>
      <c r="N36" s="36"/>
      <c r="O36" s="37">
        <f t="shared" si="18"/>
        <v>0</v>
      </c>
      <c r="P36" s="36"/>
      <c r="Q36" s="36"/>
      <c r="R36" s="36"/>
      <c r="S36" s="36"/>
      <c r="T36" s="37">
        <f t="shared" si="19"/>
        <v>0</v>
      </c>
      <c r="U36" s="36"/>
      <c r="V36" s="36"/>
      <c r="W36" s="36"/>
      <c r="X36" s="36"/>
      <c r="Y36" s="37">
        <f t="shared" si="20"/>
        <v>0</v>
      </c>
      <c r="Z36" s="36"/>
      <c r="AA36" s="36"/>
      <c r="AB36" s="36" t="s">
        <v>27</v>
      </c>
      <c r="AC36" s="36"/>
      <c r="AD36" s="38">
        <f t="shared" si="21"/>
        <v>1</v>
      </c>
      <c r="AE36">
        <v>2</v>
      </c>
      <c r="AF36" s="35">
        <f t="shared" si="23"/>
        <v>0</v>
      </c>
      <c r="AG36" s="35">
        <f t="shared" si="24"/>
        <v>0</v>
      </c>
      <c r="AH36" s="35">
        <f t="shared" si="25"/>
        <v>0</v>
      </c>
    </row>
    <row r="37" spans="1:34" ht="15.75">
      <c r="A37" s="14">
        <v>2</v>
      </c>
      <c r="B37" s="4" t="str">
        <f>B18</f>
        <v>Музыка</v>
      </c>
      <c r="C37" s="3" t="s">
        <v>46</v>
      </c>
      <c r="D37" s="50">
        <v>19</v>
      </c>
      <c r="E37" s="44">
        <f t="shared" si="22"/>
        <v>5.2631578947368418E-2</v>
      </c>
      <c r="F37" s="36"/>
      <c r="G37" s="36"/>
      <c r="H37" s="36"/>
      <c r="I37" s="36"/>
      <c r="J37" s="37">
        <f t="shared" si="17"/>
        <v>0</v>
      </c>
      <c r="K37" s="36"/>
      <c r="L37" s="36"/>
      <c r="M37" s="36"/>
      <c r="N37" s="36"/>
      <c r="O37" s="37">
        <f t="shared" si="18"/>
        <v>0</v>
      </c>
      <c r="P37" s="36"/>
      <c r="Q37" s="36"/>
      <c r="R37" s="36"/>
      <c r="S37" s="36"/>
      <c r="T37" s="37">
        <f t="shared" si="19"/>
        <v>0</v>
      </c>
      <c r="U37" s="36"/>
      <c r="V37" s="36"/>
      <c r="W37" s="36" t="s">
        <v>27</v>
      </c>
      <c r="X37" s="36"/>
      <c r="Y37" s="37">
        <f t="shared" si="20"/>
        <v>1</v>
      </c>
      <c r="Z37" s="36"/>
      <c r="AA37" s="36"/>
      <c r="AB37" s="36"/>
      <c r="AC37" s="36"/>
      <c r="AD37" s="38">
        <f t="shared" si="21"/>
        <v>0</v>
      </c>
      <c r="AE37">
        <v>2</v>
      </c>
      <c r="AF37" s="35">
        <f t="shared" si="23"/>
        <v>0</v>
      </c>
      <c r="AG37" s="35">
        <f t="shared" si="24"/>
        <v>0</v>
      </c>
      <c r="AH37" s="35">
        <f t="shared" si="25"/>
        <v>0</v>
      </c>
    </row>
    <row r="38" spans="1:34" ht="15.75">
      <c r="A38" s="14">
        <v>2</v>
      </c>
      <c r="B38" s="4" t="str">
        <f>B19</f>
        <v>Обществознание</v>
      </c>
      <c r="C38" s="3" t="s">
        <v>46</v>
      </c>
      <c r="D38" s="50">
        <v>19</v>
      </c>
      <c r="E38" s="44">
        <f t="shared" si="22"/>
        <v>5.2631578947368418E-2</v>
      </c>
      <c r="F38" s="36"/>
      <c r="G38" s="36"/>
      <c r="H38" s="36"/>
      <c r="I38" s="36"/>
      <c r="J38" s="39">
        <f t="shared" si="17"/>
        <v>0</v>
      </c>
      <c r="K38" s="36"/>
      <c r="L38" s="36"/>
      <c r="M38" s="36"/>
      <c r="N38" s="36"/>
      <c r="O38" s="39">
        <f t="shared" si="18"/>
        <v>0</v>
      </c>
      <c r="P38" s="36"/>
      <c r="Q38" s="36"/>
      <c r="R38" s="36"/>
      <c r="S38" s="36"/>
      <c r="T38" s="39">
        <f t="shared" si="19"/>
        <v>0</v>
      </c>
      <c r="U38" s="36" t="s">
        <v>27</v>
      </c>
      <c r="V38" s="36"/>
      <c r="W38" s="36"/>
      <c r="X38" s="36"/>
      <c r="Y38" s="39">
        <f t="shared" si="20"/>
        <v>1</v>
      </c>
      <c r="Z38" s="36"/>
      <c r="AA38" s="36"/>
      <c r="AB38" s="36"/>
      <c r="AC38" s="36"/>
      <c r="AD38" s="38">
        <f t="shared" si="21"/>
        <v>0</v>
      </c>
      <c r="AE38">
        <v>2</v>
      </c>
      <c r="AF38" s="35">
        <f t="shared" si="23"/>
        <v>0</v>
      </c>
      <c r="AG38" s="35">
        <f t="shared" si="24"/>
        <v>0</v>
      </c>
      <c r="AH38" s="35">
        <f t="shared" si="25"/>
        <v>0</v>
      </c>
    </row>
    <row r="39" spans="1:34" ht="15.75">
      <c r="A39" s="14">
        <v>2</v>
      </c>
      <c r="B39" s="4" t="e">
        <f>#REF!</f>
        <v>#REF!</v>
      </c>
      <c r="C39" s="3" t="s">
        <v>46</v>
      </c>
      <c r="D39" s="50">
        <v>19</v>
      </c>
      <c r="E39" s="44">
        <v>0.1</v>
      </c>
      <c r="F39" s="36"/>
      <c r="G39" s="36"/>
      <c r="H39" s="36"/>
      <c r="I39" s="36"/>
      <c r="J39" s="39">
        <f t="shared" si="17"/>
        <v>0</v>
      </c>
      <c r="K39" s="36"/>
      <c r="L39" s="36"/>
      <c r="M39" s="36"/>
      <c r="N39" s="36"/>
      <c r="O39" s="39">
        <f t="shared" si="18"/>
        <v>0</v>
      </c>
      <c r="P39" s="36" t="s">
        <v>28</v>
      </c>
      <c r="Q39" s="36"/>
      <c r="R39" s="36"/>
      <c r="S39" s="36"/>
      <c r="T39" s="39">
        <f t="shared" si="19"/>
        <v>1</v>
      </c>
      <c r="U39" s="36"/>
      <c r="V39" s="36"/>
      <c r="W39" s="36"/>
      <c r="X39" s="36"/>
      <c r="Y39" s="39">
        <f t="shared" si="20"/>
        <v>0</v>
      </c>
      <c r="Z39" s="36" t="s">
        <v>27</v>
      </c>
      <c r="AA39" s="36"/>
      <c r="AB39" s="36"/>
      <c r="AC39" s="36"/>
      <c r="AD39" s="38">
        <f t="shared" si="21"/>
        <v>1</v>
      </c>
      <c r="AE39">
        <v>2</v>
      </c>
      <c r="AF39" s="35">
        <f t="shared" si="23"/>
        <v>0</v>
      </c>
      <c r="AG39" s="35">
        <f t="shared" si="24"/>
        <v>0</v>
      </c>
      <c r="AH39" s="35">
        <f t="shared" si="25"/>
        <v>0</v>
      </c>
    </row>
    <row r="40" spans="1:34" ht="15.75">
      <c r="A40" s="14">
        <v>2</v>
      </c>
      <c r="B40" s="4">
        <f t="shared" ref="B40:B43" si="26">B20</f>
        <v>0</v>
      </c>
      <c r="C40" s="3"/>
      <c r="D40" s="50"/>
      <c r="E40" s="44"/>
      <c r="F40" s="36"/>
      <c r="G40" s="36"/>
      <c r="H40" s="36"/>
      <c r="I40" s="36"/>
      <c r="J40" s="37"/>
      <c r="K40" s="36"/>
      <c r="L40" s="36"/>
      <c r="M40" s="36"/>
      <c r="N40" s="36"/>
      <c r="O40" s="37"/>
      <c r="P40" s="36"/>
      <c r="Q40" s="36"/>
      <c r="R40" s="36"/>
      <c r="S40" s="36"/>
      <c r="T40" s="37"/>
      <c r="U40" s="36"/>
      <c r="V40" s="36"/>
      <c r="W40" s="36"/>
      <c r="X40" s="36"/>
      <c r="Y40" s="37"/>
      <c r="Z40" s="36"/>
      <c r="AA40" s="36"/>
      <c r="AB40" s="36"/>
      <c r="AC40" s="36"/>
      <c r="AD40" s="38"/>
      <c r="AF40" s="35"/>
      <c r="AG40" s="35"/>
      <c r="AH40" s="35"/>
    </row>
    <row r="41" spans="1:34" ht="15.75">
      <c r="A41" s="14">
        <v>2</v>
      </c>
      <c r="B41" s="4">
        <f t="shared" si="26"/>
        <v>0</v>
      </c>
      <c r="C41" s="3"/>
      <c r="D41" s="50"/>
      <c r="E41" s="44"/>
      <c r="F41" s="36"/>
      <c r="G41" s="36"/>
      <c r="H41" s="36"/>
      <c r="I41" s="36"/>
      <c r="J41" s="37"/>
      <c r="K41" s="36"/>
      <c r="L41" s="36"/>
      <c r="M41" s="36"/>
      <c r="N41" s="36"/>
      <c r="O41" s="37"/>
      <c r="P41" s="36"/>
      <c r="Q41" s="36"/>
      <c r="R41" s="36"/>
      <c r="S41" s="36"/>
      <c r="T41" s="37"/>
      <c r="U41" s="36"/>
      <c r="V41" s="36"/>
      <c r="W41" s="36"/>
      <c r="X41" s="36"/>
      <c r="Y41" s="37"/>
      <c r="Z41" s="36"/>
      <c r="AA41" s="36"/>
      <c r="AB41" s="36"/>
      <c r="AC41" s="36"/>
      <c r="AD41" s="38"/>
      <c r="AF41" s="35"/>
      <c r="AG41" s="35"/>
      <c r="AH41" s="35"/>
    </row>
    <row r="42" spans="1:34" ht="15.75">
      <c r="A42" s="14">
        <v>2</v>
      </c>
      <c r="B42" s="4">
        <f t="shared" si="26"/>
        <v>0</v>
      </c>
      <c r="C42" s="3"/>
      <c r="D42" s="50"/>
      <c r="E42" s="44"/>
      <c r="F42" s="36"/>
      <c r="G42" s="36"/>
      <c r="H42" s="36"/>
      <c r="I42" s="36"/>
      <c r="J42" s="37"/>
      <c r="K42" s="36"/>
      <c r="L42" s="36"/>
      <c r="M42" s="36"/>
      <c r="N42" s="36"/>
      <c r="O42" s="37"/>
      <c r="P42" s="36"/>
      <c r="Q42" s="36"/>
      <c r="R42" s="36"/>
      <c r="S42" s="36"/>
      <c r="T42" s="37"/>
      <c r="U42" s="36"/>
      <c r="V42" s="36"/>
      <c r="W42" s="36"/>
      <c r="X42" s="36"/>
      <c r="Y42" s="37"/>
      <c r="Z42" s="36"/>
      <c r="AA42" s="36"/>
      <c r="AB42" s="36"/>
      <c r="AC42" s="36"/>
      <c r="AD42" s="38"/>
      <c r="AF42" s="35"/>
      <c r="AG42" s="35"/>
      <c r="AH42" s="35"/>
    </row>
    <row r="43" spans="1:34" ht="15.75">
      <c r="A43" s="14">
        <v>2</v>
      </c>
      <c r="B43" s="4">
        <f t="shared" si="26"/>
        <v>0</v>
      </c>
      <c r="C43" s="3"/>
      <c r="D43" s="50"/>
      <c r="E43" s="44"/>
      <c r="F43" s="36"/>
      <c r="G43" s="36"/>
      <c r="H43" s="36"/>
      <c r="I43" s="36"/>
      <c r="J43" s="37"/>
      <c r="K43" s="36"/>
      <c r="L43" s="36"/>
      <c r="M43" s="36"/>
      <c r="N43" s="36"/>
      <c r="O43" s="37"/>
      <c r="P43" s="36"/>
      <c r="Q43" s="36"/>
      <c r="R43" s="36"/>
      <c r="S43" s="36"/>
      <c r="T43" s="37"/>
      <c r="U43" s="36"/>
      <c r="V43" s="36"/>
      <c r="W43" s="36"/>
      <c r="X43" s="36"/>
      <c r="Y43" s="37"/>
      <c r="Z43" s="36"/>
      <c r="AA43" s="36"/>
      <c r="AB43" s="36"/>
      <c r="AC43" s="36"/>
      <c r="AD43" s="38"/>
      <c r="AF43" s="35"/>
      <c r="AG43" s="35"/>
      <c r="AH43" s="35"/>
    </row>
    <row r="44" spans="1:34" ht="15.75">
      <c r="A44" s="14">
        <v>2</v>
      </c>
      <c r="B44" s="2"/>
      <c r="C44" s="1"/>
      <c r="D44" s="51"/>
      <c r="E44" s="10"/>
      <c r="F44" s="11"/>
      <c r="G44" s="11"/>
      <c r="H44" s="11"/>
      <c r="I44" s="11"/>
      <c r="J44" s="11">
        <f>SUM(J26:J43)</f>
        <v>6</v>
      </c>
      <c r="K44" s="11"/>
      <c r="L44" s="11"/>
      <c r="M44" s="11"/>
      <c r="N44" s="11"/>
      <c r="O44" s="11">
        <f>SUM(O26:O43)</f>
        <v>9</v>
      </c>
      <c r="P44" s="11"/>
      <c r="Q44" s="11"/>
      <c r="R44" s="11"/>
      <c r="S44" s="11"/>
      <c r="T44" s="11">
        <f>SUM(T26:T43)</f>
        <v>9</v>
      </c>
      <c r="U44" s="11"/>
      <c r="V44" s="11"/>
      <c r="W44" s="11"/>
      <c r="X44" s="11"/>
      <c r="Y44" s="11">
        <f>SUM(Y26:Y43)</f>
        <v>11</v>
      </c>
      <c r="Z44" s="11"/>
      <c r="AA44" s="11"/>
      <c r="AB44" s="11"/>
      <c r="AC44" s="11"/>
      <c r="AD44" s="11">
        <f>SUM(AD26:AD43)</f>
        <v>11</v>
      </c>
      <c r="AE44">
        <v>2</v>
      </c>
      <c r="AF44" s="15">
        <f t="shared" ref="AF44:AH44" si="27">SUM(AF26:AF43)</f>
        <v>0</v>
      </c>
      <c r="AG44" s="15">
        <f t="shared" si="27"/>
        <v>0</v>
      </c>
      <c r="AH44" s="15">
        <f t="shared" si="27"/>
        <v>0</v>
      </c>
    </row>
    <row r="45" spans="1:34" ht="15.75">
      <c r="A45" s="14">
        <v>3</v>
      </c>
      <c r="B45" s="155" t="s">
        <v>64</v>
      </c>
      <c r="C45" s="156"/>
      <c r="D45" s="52"/>
      <c r="E45" s="9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>
        <v>3</v>
      </c>
      <c r="AF45" s="32"/>
      <c r="AG45" s="32"/>
      <c r="AH45" s="32"/>
    </row>
    <row r="46" spans="1:34" ht="15.75">
      <c r="A46" s="14">
        <v>3</v>
      </c>
      <c r="B46" s="4" t="str">
        <f>B26</f>
        <v>Русский язык</v>
      </c>
      <c r="C46" s="5" t="s">
        <v>46</v>
      </c>
      <c r="D46" s="49">
        <v>114</v>
      </c>
      <c r="E46" s="44">
        <f>(J46+O46+T46+Y46+AD46)/D46</f>
        <v>7.8947368421052627E-2</v>
      </c>
      <c r="F46" s="36" t="s">
        <v>28</v>
      </c>
      <c r="G46" s="36"/>
      <c r="H46" s="36" t="s">
        <v>28</v>
      </c>
      <c r="I46" s="36"/>
      <c r="J46" s="37">
        <f t="shared" ref="J46:J59" si="28">COUNTA(F46:I46)</f>
        <v>2</v>
      </c>
      <c r="K46" s="36" t="s">
        <v>28</v>
      </c>
      <c r="L46" s="36"/>
      <c r="M46" s="36"/>
      <c r="N46" s="36" t="s">
        <v>28</v>
      </c>
      <c r="O46" s="37">
        <f t="shared" ref="O46:O59" si="29">COUNTA(K46:N46)</f>
        <v>2</v>
      </c>
      <c r="P46" s="36"/>
      <c r="Q46" s="36" t="s">
        <v>27</v>
      </c>
      <c r="R46" s="36"/>
      <c r="S46" s="36" t="s">
        <v>28</v>
      </c>
      <c r="T46" s="37">
        <f t="shared" ref="T46:T59" si="30">COUNTA(P46:S46)</f>
        <v>2</v>
      </c>
      <c r="U46" s="36" t="s">
        <v>26</v>
      </c>
      <c r="V46" s="36"/>
      <c r="W46" s="90"/>
      <c r="X46" s="36" t="s">
        <v>27</v>
      </c>
      <c r="Y46" s="37">
        <f t="shared" ref="Y46:Y59" si="31">COUNTA(U46:X46)</f>
        <v>2</v>
      </c>
      <c r="Z46" s="36"/>
      <c r="AA46" s="36"/>
      <c r="AB46" s="36" t="s">
        <v>28</v>
      </c>
      <c r="AC46" s="36"/>
      <c r="AD46" s="38">
        <f t="shared" ref="AD46:AD59" si="32">COUNTA(Z46:AC46)</f>
        <v>1</v>
      </c>
      <c r="AE46">
        <v>3</v>
      </c>
      <c r="AF46" s="35">
        <f>COUNTIF(F46:AD46,$F$1)</f>
        <v>0</v>
      </c>
      <c r="AG46" s="35">
        <f>COUNTIF(F46:AE46,$G$1)</f>
        <v>0</v>
      </c>
      <c r="AH46" s="35">
        <f>COUNTIF(F46:AD46,$H$1)</f>
        <v>0</v>
      </c>
    </row>
    <row r="47" spans="1:34" ht="15.75">
      <c r="A47" s="14">
        <v>3</v>
      </c>
      <c r="B47" s="4" t="str">
        <f t="shared" ref="B47:B63" si="33">B27</f>
        <v>Литература</v>
      </c>
      <c r="C47" s="3" t="s">
        <v>46</v>
      </c>
      <c r="D47" s="50">
        <v>57</v>
      </c>
      <c r="E47" s="44">
        <f>(J47+O47+T47+Y47+AD47)/D47</f>
        <v>8.771929824561403E-2</v>
      </c>
      <c r="F47" s="36"/>
      <c r="G47" s="36"/>
      <c r="H47" s="36"/>
      <c r="I47" s="36" t="s">
        <v>28</v>
      </c>
      <c r="J47" s="37">
        <f t="shared" si="28"/>
        <v>1</v>
      </c>
      <c r="K47" s="36"/>
      <c r="L47" s="36"/>
      <c r="M47" s="36"/>
      <c r="N47" s="36" t="s">
        <v>28</v>
      </c>
      <c r="O47" s="37">
        <f t="shared" si="29"/>
        <v>1</v>
      </c>
      <c r="P47" s="36"/>
      <c r="Q47" s="36"/>
      <c r="R47" s="36" t="s">
        <v>27</v>
      </c>
      <c r="S47" s="36"/>
      <c r="T47" s="37">
        <f t="shared" si="30"/>
        <v>1</v>
      </c>
      <c r="U47" s="36"/>
      <c r="V47" s="36"/>
      <c r="W47" s="36"/>
      <c r="X47" s="36" t="s">
        <v>28</v>
      </c>
      <c r="Y47" s="37">
        <f t="shared" si="31"/>
        <v>1</v>
      </c>
      <c r="Z47" s="36"/>
      <c r="AA47" s="36" t="s">
        <v>27</v>
      </c>
      <c r="AB47" s="36"/>
      <c r="AC47" s="36"/>
      <c r="AD47" s="38">
        <f t="shared" si="32"/>
        <v>1</v>
      </c>
      <c r="AE47">
        <v>3</v>
      </c>
      <c r="AF47" s="35">
        <f t="shared" ref="AF47:AF59" si="34">COUNTIF(F47:AD47,$F$1)</f>
        <v>0</v>
      </c>
      <c r="AG47" s="35">
        <f t="shared" ref="AG47:AG59" si="35">COUNTIF(F47:AE47,$G$1)</f>
        <v>0</v>
      </c>
      <c r="AH47" s="35">
        <f t="shared" ref="AH47:AH59" si="36">COUNTIF(F47:AD47,$H$1)</f>
        <v>0</v>
      </c>
    </row>
    <row r="48" spans="1:34" ht="15.75">
      <c r="A48" s="14">
        <v>3</v>
      </c>
      <c r="B48" s="4" t="str">
        <f t="shared" si="33"/>
        <v>Родная литература</v>
      </c>
      <c r="C48" s="3" t="s">
        <v>46</v>
      </c>
      <c r="D48" s="50">
        <v>19</v>
      </c>
      <c r="E48" s="44">
        <f t="shared" ref="E48:E58" si="37">(J48+O48+T48+Y48+AD48)/D48</f>
        <v>5.2631578947368418E-2</v>
      </c>
      <c r="F48" s="36"/>
      <c r="G48" s="36"/>
      <c r="H48" s="36"/>
      <c r="I48" s="36"/>
      <c r="J48" s="37">
        <f t="shared" si="28"/>
        <v>0</v>
      </c>
      <c r="K48" s="36"/>
      <c r="L48" s="36"/>
      <c r="M48" s="36"/>
      <c r="N48" s="36"/>
      <c r="O48" s="37">
        <f t="shared" si="29"/>
        <v>0</v>
      </c>
      <c r="P48" s="36"/>
      <c r="Q48" s="36"/>
      <c r="R48" s="36"/>
      <c r="S48" s="36"/>
      <c r="T48" s="37">
        <f t="shared" si="30"/>
        <v>0</v>
      </c>
      <c r="U48" s="36"/>
      <c r="V48" s="36"/>
      <c r="W48" s="36"/>
      <c r="X48" s="36"/>
      <c r="Y48" s="37">
        <f t="shared" si="31"/>
        <v>0</v>
      </c>
      <c r="Z48" s="36"/>
      <c r="AA48" s="36" t="s">
        <v>27</v>
      </c>
      <c r="AB48" s="36"/>
      <c r="AC48" s="36"/>
      <c r="AD48" s="38">
        <f t="shared" si="32"/>
        <v>1</v>
      </c>
      <c r="AE48">
        <v>3</v>
      </c>
      <c r="AF48" s="35">
        <f t="shared" si="34"/>
        <v>0</v>
      </c>
      <c r="AG48" s="35">
        <f t="shared" si="35"/>
        <v>0</v>
      </c>
      <c r="AH48" s="35">
        <f t="shared" si="36"/>
        <v>0</v>
      </c>
    </row>
    <row r="49" spans="1:34" ht="15.75">
      <c r="A49" s="14">
        <v>3</v>
      </c>
      <c r="B49" s="4" t="str">
        <f t="shared" si="33"/>
        <v>Иностранный язык</v>
      </c>
      <c r="C49" s="3" t="s">
        <v>46</v>
      </c>
      <c r="D49" s="50">
        <v>57</v>
      </c>
      <c r="E49" s="44">
        <f t="shared" si="37"/>
        <v>8.771929824561403E-2</v>
      </c>
      <c r="F49" s="36"/>
      <c r="G49" s="36" t="s">
        <v>28</v>
      </c>
      <c r="H49" s="36"/>
      <c r="I49" s="36"/>
      <c r="J49" s="37">
        <f t="shared" si="28"/>
        <v>1</v>
      </c>
      <c r="K49" s="36"/>
      <c r="L49" s="36" t="s">
        <v>28</v>
      </c>
      <c r="M49" s="36"/>
      <c r="N49" s="36"/>
      <c r="O49" s="37">
        <f t="shared" si="29"/>
        <v>1</v>
      </c>
      <c r="P49" s="36"/>
      <c r="Q49" s="36"/>
      <c r="R49" s="36"/>
      <c r="S49" s="36" t="s">
        <v>28</v>
      </c>
      <c r="T49" s="37">
        <f t="shared" si="30"/>
        <v>1</v>
      </c>
      <c r="U49" s="36"/>
      <c r="V49" s="36"/>
      <c r="W49" s="36"/>
      <c r="X49" s="36" t="s">
        <v>28</v>
      </c>
      <c r="Y49" s="37">
        <f t="shared" si="31"/>
        <v>1</v>
      </c>
      <c r="Z49" s="36"/>
      <c r="AA49" s="36"/>
      <c r="AB49" s="36" t="s">
        <v>27</v>
      </c>
      <c r="AC49" s="36"/>
      <c r="AD49" s="38">
        <f t="shared" si="32"/>
        <v>1</v>
      </c>
      <c r="AE49">
        <v>3</v>
      </c>
      <c r="AF49" s="35">
        <f t="shared" si="34"/>
        <v>0</v>
      </c>
      <c r="AG49" s="35">
        <f t="shared" si="35"/>
        <v>0</v>
      </c>
      <c r="AH49" s="35">
        <f t="shared" si="36"/>
        <v>0</v>
      </c>
    </row>
    <row r="50" spans="1:34" ht="15.75">
      <c r="A50" s="14">
        <v>3</v>
      </c>
      <c r="B50" s="4" t="str">
        <f t="shared" si="33"/>
        <v>Математика</v>
      </c>
      <c r="C50" s="3" t="s">
        <v>46</v>
      </c>
      <c r="D50" s="50">
        <v>95</v>
      </c>
      <c r="E50" s="44">
        <f t="shared" si="37"/>
        <v>7.3684210526315783E-2</v>
      </c>
      <c r="F50" s="36"/>
      <c r="G50" s="36"/>
      <c r="H50" s="36" t="s">
        <v>28</v>
      </c>
      <c r="I50" s="36"/>
      <c r="J50" s="37">
        <f t="shared" si="28"/>
        <v>1</v>
      </c>
      <c r="K50" s="36"/>
      <c r="L50" s="36" t="s">
        <v>28</v>
      </c>
      <c r="M50" s="36"/>
      <c r="N50" s="36"/>
      <c r="O50" s="37">
        <f t="shared" si="29"/>
        <v>1</v>
      </c>
      <c r="P50" s="36" t="s">
        <v>28</v>
      </c>
      <c r="Q50" s="36"/>
      <c r="R50" s="36"/>
      <c r="S50" s="36" t="s">
        <v>26</v>
      </c>
      <c r="T50" s="37">
        <f t="shared" si="30"/>
        <v>2</v>
      </c>
      <c r="U50" s="36"/>
      <c r="V50" s="36" t="s">
        <v>28</v>
      </c>
      <c r="W50" s="36"/>
      <c r="X50" s="36"/>
      <c r="Y50" s="37">
        <f t="shared" si="31"/>
        <v>1</v>
      </c>
      <c r="Z50" s="36" t="s">
        <v>27</v>
      </c>
      <c r="AA50" s="36"/>
      <c r="AB50" s="36"/>
      <c r="AC50" s="36" t="s">
        <v>28</v>
      </c>
      <c r="AD50" s="38">
        <f t="shared" si="32"/>
        <v>2</v>
      </c>
      <c r="AE50">
        <v>3</v>
      </c>
      <c r="AF50" s="35">
        <f t="shared" si="34"/>
        <v>0</v>
      </c>
      <c r="AG50" s="35">
        <f t="shared" si="35"/>
        <v>0</v>
      </c>
      <c r="AH50" s="35">
        <f t="shared" si="36"/>
        <v>0</v>
      </c>
    </row>
    <row r="51" spans="1:34" ht="15.75">
      <c r="A51" s="14">
        <v>3</v>
      </c>
      <c r="B51" s="4" t="str">
        <f t="shared" si="33"/>
        <v>История</v>
      </c>
      <c r="C51" s="3" t="s">
        <v>46</v>
      </c>
      <c r="D51" s="50">
        <v>38</v>
      </c>
      <c r="E51" s="44">
        <v>0.1</v>
      </c>
      <c r="F51" s="36"/>
      <c r="G51" s="36"/>
      <c r="H51" s="36"/>
      <c r="I51" s="36"/>
      <c r="J51" s="37">
        <f t="shared" si="28"/>
        <v>0</v>
      </c>
      <c r="K51" s="36"/>
      <c r="L51" s="36"/>
      <c r="M51" s="36" t="s">
        <v>28</v>
      </c>
      <c r="N51" s="36"/>
      <c r="O51" s="37">
        <f t="shared" si="29"/>
        <v>1</v>
      </c>
      <c r="P51" s="36"/>
      <c r="Q51" s="36"/>
      <c r="R51" s="36" t="s">
        <v>28</v>
      </c>
      <c r="S51" s="36"/>
      <c r="T51" s="37">
        <f t="shared" si="30"/>
        <v>1</v>
      </c>
      <c r="U51" s="36"/>
      <c r="V51" s="36"/>
      <c r="W51" s="36" t="s">
        <v>28</v>
      </c>
      <c r="X51" s="36"/>
      <c r="Y51" s="37">
        <f t="shared" si="31"/>
        <v>1</v>
      </c>
      <c r="Z51" s="36" t="s">
        <v>27</v>
      </c>
      <c r="AA51" s="36"/>
      <c r="AB51" s="36"/>
      <c r="AC51" s="36"/>
      <c r="AD51" s="38">
        <f t="shared" si="32"/>
        <v>1</v>
      </c>
      <c r="AE51">
        <v>3</v>
      </c>
      <c r="AF51" s="35">
        <f t="shared" si="34"/>
        <v>0</v>
      </c>
      <c r="AG51" s="35">
        <f t="shared" si="35"/>
        <v>0</v>
      </c>
      <c r="AH51" s="35">
        <f t="shared" si="36"/>
        <v>0</v>
      </c>
    </row>
    <row r="52" spans="1:34" ht="15.75">
      <c r="A52" s="14">
        <v>3</v>
      </c>
      <c r="B52" s="4" t="str">
        <f t="shared" si="33"/>
        <v>География</v>
      </c>
      <c r="C52" s="3" t="s">
        <v>46</v>
      </c>
      <c r="D52" s="50">
        <v>19</v>
      </c>
      <c r="E52" s="44">
        <v>0.1</v>
      </c>
      <c r="F52" s="36"/>
      <c r="G52" s="36"/>
      <c r="H52" s="36"/>
      <c r="I52" s="36"/>
      <c r="J52" s="37">
        <f t="shared" si="28"/>
        <v>0</v>
      </c>
      <c r="K52" s="36" t="s">
        <v>28</v>
      </c>
      <c r="L52" s="36"/>
      <c r="M52" s="36"/>
      <c r="N52" s="36"/>
      <c r="O52" s="37">
        <f t="shared" si="29"/>
        <v>1</v>
      </c>
      <c r="P52" s="36"/>
      <c r="Q52" s="36"/>
      <c r="R52" s="36"/>
      <c r="S52" s="36"/>
      <c r="T52" s="37">
        <f t="shared" si="30"/>
        <v>0</v>
      </c>
      <c r="U52" s="36"/>
      <c r="V52" s="36" t="s">
        <v>27</v>
      </c>
      <c r="W52" s="36"/>
      <c r="X52" s="36"/>
      <c r="Y52" s="37">
        <f t="shared" si="31"/>
        <v>1</v>
      </c>
      <c r="Z52" s="36"/>
      <c r="AA52" s="36"/>
      <c r="AB52" s="36"/>
      <c r="AC52" s="36"/>
      <c r="AD52" s="38">
        <f t="shared" si="32"/>
        <v>0</v>
      </c>
      <c r="AE52">
        <v>3</v>
      </c>
      <c r="AF52" s="35">
        <f t="shared" si="34"/>
        <v>0</v>
      </c>
      <c r="AG52" s="35">
        <f t="shared" si="35"/>
        <v>0</v>
      </c>
      <c r="AH52" s="35">
        <f t="shared" si="36"/>
        <v>0</v>
      </c>
    </row>
    <row r="53" spans="1:34" ht="15.75">
      <c r="A53" s="14">
        <v>3</v>
      </c>
      <c r="B53" s="4" t="str">
        <f t="shared" si="33"/>
        <v>Биология</v>
      </c>
      <c r="C53" s="3" t="s">
        <v>46</v>
      </c>
      <c r="D53" s="50">
        <v>19</v>
      </c>
      <c r="E53" s="44">
        <v>0.1</v>
      </c>
      <c r="F53" s="36"/>
      <c r="G53" s="36"/>
      <c r="H53" s="36"/>
      <c r="I53" s="36"/>
      <c r="J53" s="37">
        <f t="shared" si="28"/>
        <v>0</v>
      </c>
      <c r="K53" s="36"/>
      <c r="L53" s="36" t="s">
        <v>28</v>
      </c>
      <c r="M53" s="36"/>
      <c r="N53" s="36"/>
      <c r="O53" s="37">
        <f t="shared" si="29"/>
        <v>1</v>
      </c>
      <c r="P53" s="36"/>
      <c r="Q53" s="36"/>
      <c r="R53" s="36"/>
      <c r="S53" s="36"/>
      <c r="T53" s="37">
        <f t="shared" si="30"/>
        <v>0</v>
      </c>
      <c r="U53" s="36"/>
      <c r="V53" s="36"/>
      <c r="W53" s="36"/>
      <c r="X53" s="36" t="s">
        <v>27</v>
      </c>
      <c r="Y53" s="37">
        <f t="shared" si="31"/>
        <v>1</v>
      </c>
      <c r="Z53" s="36"/>
      <c r="AA53" s="36"/>
      <c r="AB53" s="36"/>
      <c r="AC53" s="36"/>
      <c r="AD53" s="38">
        <f t="shared" si="32"/>
        <v>0</v>
      </c>
      <c r="AE53">
        <v>3</v>
      </c>
      <c r="AF53" s="35">
        <f t="shared" si="34"/>
        <v>0</v>
      </c>
      <c r="AG53" s="35">
        <f t="shared" si="35"/>
        <v>0</v>
      </c>
      <c r="AH53" s="35">
        <f t="shared" si="36"/>
        <v>0</v>
      </c>
    </row>
    <row r="54" spans="1:34" ht="15.75">
      <c r="A54" s="14">
        <v>3</v>
      </c>
      <c r="B54" s="4" t="str">
        <f t="shared" si="33"/>
        <v>Технология</v>
      </c>
      <c r="C54" s="3" t="s">
        <v>46</v>
      </c>
      <c r="D54" s="50">
        <v>38</v>
      </c>
      <c r="E54" s="44">
        <f t="shared" si="37"/>
        <v>7.8947368421052627E-2</v>
      </c>
      <c r="F54" s="36"/>
      <c r="G54" s="36"/>
      <c r="H54" s="36"/>
      <c r="I54" s="36" t="s">
        <v>28</v>
      </c>
      <c r="J54" s="37">
        <f t="shared" si="28"/>
        <v>1</v>
      </c>
      <c r="K54" s="36"/>
      <c r="L54" s="36"/>
      <c r="M54" s="36"/>
      <c r="N54" s="36"/>
      <c r="O54" s="37">
        <f t="shared" si="29"/>
        <v>0</v>
      </c>
      <c r="P54" s="36"/>
      <c r="Q54" s="36"/>
      <c r="R54" s="36"/>
      <c r="S54" s="36"/>
      <c r="T54" s="37">
        <f t="shared" si="30"/>
        <v>0</v>
      </c>
      <c r="U54" s="36" t="s">
        <v>27</v>
      </c>
      <c r="V54" s="36"/>
      <c r="W54" s="36"/>
      <c r="X54" s="36"/>
      <c r="Y54" s="37">
        <f t="shared" si="31"/>
        <v>1</v>
      </c>
      <c r="Z54" s="36" t="s">
        <v>28</v>
      </c>
      <c r="AA54" s="36"/>
      <c r="AB54" s="36"/>
      <c r="AC54" s="36"/>
      <c r="AD54" s="38">
        <f t="shared" si="32"/>
        <v>1</v>
      </c>
      <c r="AE54">
        <v>3</v>
      </c>
      <c r="AF54" s="35">
        <f t="shared" si="34"/>
        <v>0</v>
      </c>
      <c r="AG54" s="35">
        <f t="shared" si="35"/>
        <v>0</v>
      </c>
      <c r="AH54" s="35">
        <f t="shared" si="36"/>
        <v>0</v>
      </c>
    </row>
    <row r="55" spans="1:34" ht="15.75">
      <c r="A55" s="14">
        <v>3</v>
      </c>
      <c r="B55" s="4" t="str">
        <f t="shared" si="33"/>
        <v>Физическая культура</v>
      </c>
      <c r="C55" s="3" t="s">
        <v>46</v>
      </c>
      <c r="D55" s="50">
        <v>38</v>
      </c>
      <c r="E55" s="44">
        <f t="shared" si="37"/>
        <v>7.8947368421052627E-2</v>
      </c>
      <c r="F55" s="36"/>
      <c r="G55" s="36"/>
      <c r="H55" s="36"/>
      <c r="I55" s="36"/>
      <c r="J55" s="37">
        <f t="shared" si="28"/>
        <v>0</v>
      </c>
      <c r="K55" s="36"/>
      <c r="L55" s="36"/>
      <c r="M55" s="36" t="s">
        <v>28</v>
      </c>
      <c r="N55" s="36"/>
      <c r="O55" s="37">
        <f t="shared" si="29"/>
        <v>1</v>
      </c>
      <c r="P55" s="36"/>
      <c r="Q55" s="36"/>
      <c r="R55" s="36" t="s">
        <v>28</v>
      </c>
      <c r="S55" s="36"/>
      <c r="T55" s="37">
        <f t="shared" si="30"/>
        <v>1</v>
      </c>
      <c r="U55" s="36"/>
      <c r="V55" s="36"/>
      <c r="W55" s="36"/>
      <c r="X55" s="36"/>
      <c r="Y55" s="37">
        <f t="shared" si="31"/>
        <v>0</v>
      </c>
      <c r="Z55" s="36"/>
      <c r="AA55" s="36"/>
      <c r="AB55" s="36"/>
      <c r="AC55" s="36" t="s">
        <v>27</v>
      </c>
      <c r="AD55" s="38">
        <f t="shared" si="32"/>
        <v>1</v>
      </c>
      <c r="AE55">
        <v>3</v>
      </c>
      <c r="AF55" s="35">
        <f t="shared" si="34"/>
        <v>0</v>
      </c>
      <c r="AG55" s="35">
        <f t="shared" si="35"/>
        <v>0</v>
      </c>
      <c r="AH55" s="35">
        <f t="shared" si="36"/>
        <v>0</v>
      </c>
    </row>
    <row r="56" spans="1:34" ht="15.75">
      <c r="A56" s="14">
        <v>3</v>
      </c>
      <c r="B56" s="4" t="str">
        <f t="shared" si="33"/>
        <v>Изобразительное искусство</v>
      </c>
      <c r="C56" s="3" t="s">
        <v>46</v>
      </c>
      <c r="D56" s="50">
        <v>19</v>
      </c>
      <c r="E56" s="44">
        <f t="shared" si="37"/>
        <v>5.2631578947368418E-2</v>
      </c>
      <c r="F56" s="36"/>
      <c r="G56" s="36"/>
      <c r="H56" s="36"/>
      <c r="I56" s="36"/>
      <c r="J56" s="37">
        <f t="shared" si="28"/>
        <v>0</v>
      </c>
      <c r="K56" s="36"/>
      <c r="L56" s="36"/>
      <c r="M56" s="36"/>
      <c r="N56" s="36"/>
      <c r="O56" s="37">
        <f t="shared" si="29"/>
        <v>0</v>
      </c>
      <c r="P56" s="36"/>
      <c r="Q56" s="36"/>
      <c r="R56" s="36"/>
      <c r="S56" s="36"/>
      <c r="T56" s="37">
        <f t="shared" si="30"/>
        <v>0</v>
      </c>
      <c r="U56" s="36"/>
      <c r="V56" s="36"/>
      <c r="W56" s="36"/>
      <c r="X56" s="36"/>
      <c r="Y56" s="37">
        <f t="shared" si="31"/>
        <v>0</v>
      </c>
      <c r="Z56" s="36"/>
      <c r="AA56" s="36"/>
      <c r="AB56" s="36" t="s">
        <v>27</v>
      </c>
      <c r="AC56" s="36"/>
      <c r="AD56" s="38">
        <f t="shared" si="32"/>
        <v>1</v>
      </c>
      <c r="AE56">
        <v>3</v>
      </c>
      <c r="AF56" s="35">
        <f t="shared" si="34"/>
        <v>0</v>
      </c>
      <c r="AG56" s="35">
        <f t="shared" si="35"/>
        <v>0</v>
      </c>
      <c r="AH56" s="35">
        <f t="shared" si="36"/>
        <v>0</v>
      </c>
    </row>
    <row r="57" spans="1:34" ht="15.75">
      <c r="A57" s="14">
        <v>3</v>
      </c>
      <c r="B57" s="4" t="str">
        <f t="shared" si="33"/>
        <v>Музыка</v>
      </c>
      <c r="C57" s="3" t="s">
        <v>46</v>
      </c>
      <c r="D57" s="50">
        <v>19</v>
      </c>
      <c r="E57" s="44">
        <f t="shared" si="37"/>
        <v>5.2631578947368418E-2</v>
      </c>
      <c r="F57" s="36"/>
      <c r="G57" s="36"/>
      <c r="H57" s="36"/>
      <c r="I57" s="36"/>
      <c r="J57" s="37">
        <f t="shared" si="28"/>
        <v>0</v>
      </c>
      <c r="K57" s="36"/>
      <c r="L57" s="36"/>
      <c r="M57" s="36"/>
      <c r="N57" s="36"/>
      <c r="O57" s="37">
        <f t="shared" si="29"/>
        <v>0</v>
      </c>
      <c r="P57" s="36"/>
      <c r="Q57" s="36"/>
      <c r="R57" s="36"/>
      <c r="S57" s="36"/>
      <c r="T57" s="37">
        <f t="shared" si="30"/>
        <v>0</v>
      </c>
      <c r="U57" s="36"/>
      <c r="V57" s="36"/>
      <c r="W57" s="36" t="s">
        <v>27</v>
      </c>
      <c r="X57" s="36"/>
      <c r="Y57" s="37">
        <f t="shared" si="31"/>
        <v>1</v>
      </c>
      <c r="Z57" s="36"/>
      <c r="AA57" s="36"/>
      <c r="AB57" s="36"/>
      <c r="AC57" s="36"/>
      <c r="AD57" s="38">
        <f t="shared" si="32"/>
        <v>0</v>
      </c>
      <c r="AE57">
        <v>3</v>
      </c>
      <c r="AF57" s="35">
        <f t="shared" si="34"/>
        <v>0</v>
      </c>
      <c r="AG57" s="35">
        <f t="shared" si="35"/>
        <v>0</v>
      </c>
      <c r="AH57" s="35">
        <f t="shared" si="36"/>
        <v>0</v>
      </c>
    </row>
    <row r="58" spans="1:34" ht="15.75">
      <c r="A58" s="14">
        <v>3</v>
      </c>
      <c r="B58" s="4" t="str">
        <f t="shared" si="33"/>
        <v>Обществознание</v>
      </c>
      <c r="C58" s="3" t="s">
        <v>46</v>
      </c>
      <c r="D58" s="50">
        <v>19</v>
      </c>
      <c r="E58" s="44">
        <f t="shared" si="37"/>
        <v>5.2631578947368418E-2</v>
      </c>
      <c r="F58" s="36"/>
      <c r="G58" s="36"/>
      <c r="H58" s="36"/>
      <c r="I58" s="36"/>
      <c r="J58" s="39">
        <f t="shared" si="28"/>
        <v>0</v>
      </c>
      <c r="K58" s="36"/>
      <c r="L58" s="36"/>
      <c r="M58" s="36"/>
      <c r="N58" s="36"/>
      <c r="O58" s="39">
        <f t="shared" si="29"/>
        <v>0</v>
      </c>
      <c r="P58" s="36"/>
      <c r="Q58" s="36"/>
      <c r="R58" s="36"/>
      <c r="S58" s="36"/>
      <c r="T58" s="39">
        <f t="shared" si="30"/>
        <v>0</v>
      </c>
      <c r="U58" s="36" t="s">
        <v>27</v>
      </c>
      <c r="V58" s="36"/>
      <c r="W58" s="36"/>
      <c r="X58" s="36"/>
      <c r="Y58" s="39">
        <f t="shared" si="31"/>
        <v>1</v>
      </c>
      <c r="Z58" s="36"/>
      <c r="AA58" s="36"/>
      <c r="AB58" s="36"/>
      <c r="AC58" s="36"/>
      <c r="AD58" s="38">
        <f t="shared" si="32"/>
        <v>0</v>
      </c>
      <c r="AE58">
        <v>2</v>
      </c>
      <c r="AF58" s="35">
        <f t="shared" si="34"/>
        <v>0</v>
      </c>
      <c r="AG58" s="35">
        <f t="shared" si="35"/>
        <v>0</v>
      </c>
      <c r="AH58" s="35">
        <f t="shared" si="36"/>
        <v>0</v>
      </c>
    </row>
    <row r="59" spans="1:34" ht="15.75">
      <c r="A59" s="14">
        <v>3</v>
      </c>
      <c r="B59" s="4" t="e">
        <f t="shared" si="33"/>
        <v>#REF!</v>
      </c>
      <c r="C59" s="3" t="s">
        <v>46</v>
      </c>
      <c r="D59" s="50">
        <v>19</v>
      </c>
      <c r="E59" s="44">
        <v>0.1</v>
      </c>
      <c r="F59" s="36"/>
      <c r="G59" s="36"/>
      <c r="H59" s="36"/>
      <c r="I59" s="36"/>
      <c r="J59" s="39">
        <f t="shared" si="28"/>
        <v>0</v>
      </c>
      <c r="K59" s="36"/>
      <c r="L59" s="36"/>
      <c r="M59" s="36"/>
      <c r="N59" s="36"/>
      <c r="O59" s="39">
        <f t="shared" si="29"/>
        <v>0</v>
      </c>
      <c r="P59" s="36" t="s">
        <v>28</v>
      </c>
      <c r="Q59" s="36"/>
      <c r="R59" s="36"/>
      <c r="S59" s="36"/>
      <c r="T59" s="39">
        <f t="shared" si="30"/>
        <v>1</v>
      </c>
      <c r="U59" s="36"/>
      <c r="V59" s="36"/>
      <c r="W59" s="36"/>
      <c r="X59" s="36"/>
      <c r="Y59" s="39">
        <f t="shared" si="31"/>
        <v>0</v>
      </c>
      <c r="Z59" s="36" t="s">
        <v>27</v>
      </c>
      <c r="AA59" s="36"/>
      <c r="AB59" s="36"/>
      <c r="AC59" s="36"/>
      <c r="AD59" s="38">
        <f t="shared" si="32"/>
        <v>1</v>
      </c>
      <c r="AE59">
        <v>2</v>
      </c>
      <c r="AF59" s="35">
        <f t="shared" si="34"/>
        <v>0</v>
      </c>
      <c r="AG59" s="35">
        <f t="shared" si="35"/>
        <v>0</v>
      </c>
      <c r="AH59" s="35">
        <f t="shared" si="36"/>
        <v>0</v>
      </c>
    </row>
    <row r="60" spans="1:34" ht="15.75">
      <c r="A60" s="14">
        <v>3</v>
      </c>
      <c r="B60" s="4">
        <f t="shared" si="33"/>
        <v>0</v>
      </c>
      <c r="C60" s="3"/>
      <c r="D60" s="50"/>
      <c r="E60" s="44"/>
      <c r="F60" s="36"/>
      <c r="G60" s="36"/>
      <c r="H60" s="36"/>
      <c r="I60" s="36"/>
      <c r="J60" s="37"/>
      <c r="K60" s="36"/>
      <c r="L60" s="36"/>
      <c r="M60" s="36"/>
      <c r="N60" s="36"/>
      <c r="O60" s="37"/>
      <c r="P60" s="36"/>
      <c r="Q60" s="36"/>
      <c r="R60" s="36"/>
      <c r="S60" s="36"/>
      <c r="T60" s="37"/>
      <c r="U60" s="36"/>
      <c r="V60" s="36"/>
      <c r="W60" s="36"/>
      <c r="X60" s="36"/>
      <c r="Y60" s="37"/>
      <c r="Z60" s="36"/>
      <c r="AA60" s="36"/>
      <c r="AB60" s="36"/>
      <c r="AC60" s="36"/>
      <c r="AD60" s="38"/>
      <c r="AF60" s="35"/>
      <c r="AG60" s="35"/>
      <c r="AH60" s="35"/>
    </row>
    <row r="61" spans="1:34" ht="15.75">
      <c r="A61" s="14">
        <v>3</v>
      </c>
      <c r="B61" s="4">
        <f t="shared" si="33"/>
        <v>0</v>
      </c>
      <c r="C61" s="3"/>
      <c r="D61" s="50"/>
      <c r="E61" s="44"/>
      <c r="F61" s="36"/>
      <c r="G61" s="36"/>
      <c r="H61" s="36"/>
      <c r="I61" s="36"/>
      <c r="J61" s="37"/>
      <c r="K61" s="36"/>
      <c r="L61" s="36"/>
      <c r="M61" s="36"/>
      <c r="N61" s="36"/>
      <c r="O61" s="37"/>
      <c r="P61" s="36"/>
      <c r="Q61" s="36"/>
      <c r="R61" s="36"/>
      <c r="S61" s="36"/>
      <c r="T61" s="37"/>
      <c r="U61" s="36"/>
      <c r="V61" s="36"/>
      <c r="W61" s="36"/>
      <c r="X61" s="36"/>
      <c r="Y61" s="37"/>
      <c r="Z61" s="36"/>
      <c r="AA61" s="36"/>
      <c r="AB61" s="36"/>
      <c r="AC61" s="36"/>
      <c r="AD61" s="38"/>
      <c r="AF61" s="35"/>
      <c r="AG61" s="35"/>
      <c r="AH61" s="35"/>
    </row>
    <row r="62" spans="1:34" ht="15.75">
      <c r="A62" s="14">
        <v>3</v>
      </c>
      <c r="B62" s="4">
        <f t="shared" si="33"/>
        <v>0</v>
      </c>
      <c r="C62" s="3"/>
      <c r="D62" s="50"/>
      <c r="E62" s="44"/>
      <c r="F62" s="36"/>
      <c r="G62" s="36"/>
      <c r="H62" s="36"/>
      <c r="I62" s="36"/>
      <c r="J62" s="37"/>
      <c r="K62" s="36"/>
      <c r="L62" s="36"/>
      <c r="M62" s="36"/>
      <c r="N62" s="36"/>
      <c r="O62" s="37"/>
      <c r="P62" s="36"/>
      <c r="Q62" s="36"/>
      <c r="R62" s="36"/>
      <c r="S62" s="36"/>
      <c r="T62" s="37"/>
      <c r="U62" s="36"/>
      <c r="V62" s="36"/>
      <c r="W62" s="36"/>
      <c r="X62" s="36"/>
      <c r="Y62" s="37"/>
      <c r="Z62" s="36"/>
      <c r="AA62" s="36"/>
      <c r="AB62" s="36"/>
      <c r="AC62" s="36"/>
      <c r="AD62" s="38"/>
      <c r="AF62" s="35"/>
      <c r="AG62" s="35"/>
      <c r="AH62" s="35"/>
    </row>
    <row r="63" spans="1:34" ht="15.75">
      <c r="A63" s="14">
        <v>3</v>
      </c>
      <c r="B63" s="4">
        <f t="shared" si="33"/>
        <v>0</v>
      </c>
      <c r="C63" s="3"/>
      <c r="D63" s="50"/>
      <c r="E63" s="44"/>
      <c r="F63" s="36"/>
      <c r="G63" s="36"/>
      <c r="H63" s="36"/>
      <c r="I63" s="36"/>
      <c r="J63" s="37"/>
      <c r="K63" s="36"/>
      <c r="L63" s="36"/>
      <c r="M63" s="36"/>
      <c r="N63" s="36"/>
      <c r="O63" s="37"/>
      <c r="P63" s="36"/>
      <c r="Q63" s="36"/>
      <c r="R63" s="36"/>
      <c r="S63" s="36"/>
      <c r="T63" s="37"/>
      <c r="U63" s="36"/>
      <c r="V63" s="36"/>
      <c r="W63" s="36"/>
      <c r="X63" s="36"/>
      <c r="Y63" s="37"/>
      <c r="Z63" s="36"/>
      <c r="AA63" s="36"/>
      <c r="AB63" s="36"/>
      <c r="AC63" s="36"/>
      <c r="AD63" s="38"/>
      <c r="AF63" s="35"/>
      <c r="AG63" s="35"/>
      <c r="AH63" s="35"/>
    </row>
    <row r="64" spans="1:34" ht="15.75">
      <c r="A64" s="14">
        <v>3</v>
      </c>
      <c r="B64" s="2"/>
      <c r="C64" s="1"/>
      <c r="D64" s="51"/>
      <c r="E64" s="10"/>
      <c r="F64" s="11"/>
      <c r="G64" s="11"/>
      <c r="H64" s="11"/>
      <c r="I64" s="11"/>
      <c r="J64" s="11">
        <f>SUM(J46:J63)</f>
        <v>6</v>
      </c>
      <c r="K64" s="11"/>
      <c r="L64" s="11"/>
      <c r="M64" s="11"/>
      <c r="N64" s="11"/>
      <c r="O64" s="11">
        <f>SUM(O46:O63)</f>
        <v>9</v>
      </c>
      <c r="P64" s="11"/>
      <c r="Q64" s="11"/>
      <c r="R64" s="11"/>
      <c r="S64" s="11"/>
      <c r="T64" s="11">
        <f>SUM(T46:T63)</f>
        <v>9</v>
      </c>
      <c r="U64" s="11"/>
      <c r="V64" s="11"/>
      <c r="W64" s="11"/>
      <c r="X64" s="11"/>
      <c r="Y64" s="11">
        <f>SUM(Y46:Y63)</f>
        <v>11</v>
      </c>
      <c r="Z64" s="11"/>
      <c r="AA64" s="11"/>
      <c r="AB64" s="11"/>
      <c r="AC64" s="11"/>
      <c r="AD64" s="11">
        <f>SUM(AD46:AD63)</f>
        <v>11</v>
      </c>
      <c r="AE64">
        <v>3</v>
      </c>
      <c r="AF64" s="15">
        <f t="shared" ref="AF64:AH64" si="38">SUM(AF46:AF63)</f>
        <v>0</v>
      </c>
      <c r="AG64" s="15">
        <f t="shared" si="38"/>
        <v>0</v>
      </c>
      <c r="AH64" s="15">
        <f t="shared" si="38"/>
        <v>0</v>
      </c>
    </row>
    <row r="65" spans="1:34" ht="15.75">
      <c r="A65" s="14">
        <v>4</v>
      </c>
      <c r="B65" s="155" t="s">
        <v>65</v>
      </c>
      <c r="C65" s="156"/>
      <c r="D65" s="52"/>
      <c r="E65" s="9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>
        <v>3</v>
      </c>
      <c r="AF65" s="32"/>
      <c r="AG65" s="32"/>
      <c r="AH65" s="32"/>
    </row>
    <row r="66" spans="1:34" ht="15.75">
      <c r="A66" s="14">
        <v>4</v>
      </c>
      <c r="B66" s="4" t="str">
        <f>B46</f>
        <v>Русский язык</v>
      </c>
      <c r="C66" s="5" t="s">
        <v>46</v>
      </c>
      <c r="D66" s="49">
        <v>114</v>
      </c>
      <c r="E66" s="44">
        <f>(J66+O66+T66+Y66+AD66)/D66</f>
        <v>7.8947368421052627E-2</v>
      </c>
      <c r="F66" s="36" t="s">
        <v>28</v>
      </c>
      <c r="G66" s="36"/>
      <c r="H66" s="36" t="s">
        <v>28</v>
      </c>
      <c r="I66" s="36"/>
      <c r="J66" s="37">
        <f t="shared" ref="J66:J79" si="39">COUNTA(F66:I66)</f>
        <v>2</v>
      </c>
      <c r="K66" s="36" t="s">
        <v>28</v>
      </c>
      <c r="L66" s="36"/>
      <c r="M66" s="36"/>
      <c r="N66" s="36" t="s">
        <v>28</v>
      </c>
      <c r="O66" s="37">
        <f t="shared" ref="O66:O79" si="40">COUNTA(K66:N66)</f>
        <v>2</v>
      </c>
      <c r="P66" s="36"/>
      <c r="Q66" s="36" t="s">
        <v>27</v>
      </c>
      <c r="R66" s="36"/>
      <c r="S66" s="36" t="s">
        <v>28</v>
      </c>
      <c r="T66" s="37">
        <f t="shared" ref="T66:T79" si="41">COUNTA(P66:S66)</f>
        <v>2</v>
      </c>
      <c r="U66" s="36" t="s">
        <v>26</v>
      </c>
      <c r="V66" s="36"/>
      <c r="W66" s="90"/>
      <c r="X66" s="36" t="s">
        <v>27</v>
      </c>
      <c r="Y66" s="37">
        <f t="shared" ref="Y66:Y79" si="42">COUNTA(U66:X66)</f>
        <v>2</v>
      </c>
      <c r="Z66" s="36"/>
      <c r="AA66" s="36"/>
      <c r="AB66" s="36" t="s">
        <v>28</v>
      </c>
      <c r="AC66" s="36"/>
      <c r="AD66" s="38">
        <f t="shared" ref="AD66:AD79" si="43">COUNTA(Z66:AC66)</f>
        <v>1</v>
      </c>
      <c r="AE66">
        <v>3</v>
      </c>
      <c r="AF66" s="35">
        <f>COUNTIF(F66:AD66,$F$1)</f>
        <v>0</v>
      </c>
      <c r="AG66" s="35">
        <f>COUNTIF(F66:AE66,$G$1)</f>
        <v>0</v>
      </c>
      <c r="AH66" s="35">
        <f>COUNTIF(F66:AD66,$H$1)</f>
        <v>0</v>
      </c>
    </row>
    <row r="67" spans="1:34" ht="15.75">
      <c r="A67" s="14">
        <v>4</v>
      </c>
      <c r="B67" s="4" t="str">
        <f t="shared" ref="B67:B83" si="44">B47</f>
        <v>Литература</v>
      </c>
      <c r="C67" s="3" t="s">
        <v>46</v>
      </c>
      <c r="D67" s="50">
        <v>57</v>
      </c>
      <c r="E67" s="44">
        <f t="shared" ref="E67:E78" si="45">(J67+O67+T67+Y67+AD67)/D67</f>
        <v>8.771929824561403E-2</v>
      </c>
      <c r="F67" s="36"/>
      <c r="G67" s="36"/>
      <c r="H67" s="36"/>
      <c r="I67" s="36" t="s">
        <v>28</v>
      </c>
      <c r="J67" s="37">
        <f t="shared" si="39"/>
        <v>1</v>
      </c>
      <c r="K67" s="36"/>
      <c r="L67" s="36"/>
      <c r="M67" s="36"/>
      <c r="N67" s="36" t="s">
        <v>28</v>
      </c>
      <c r="O67" s="37">
        <f t="shared" si="40"/>
        <v>1</v>
      </c>
      <c r="P67" s="36"/>
      <c r="Q67" s="36"/>
      <c r="R67" s="36" t="s">
        <v>27</v>
      </c>
      <c r="S67" s="36"/>
      <c r="T67" s="37">
        <f t="shared" si="41"/>
        <v>1</v>
      </c>
      <c r="U67" s="36"/>
      <c r="V67" s="36"/>
      <c r="W67" s="36"/>
      <c r="X67" s="36" t="s">
        <v>28</v>
      </c>
      <c r="Y67" s="37">
        <f t="shared" si="42"/>
        <v>1</v>
      </c>
      <c r="Z67" s="36"/>
      <c r="AA67" s="36" t="s">
        <v>27</v>
      </c>
      <c r="AB67" s="36"/>
      <c r="AC67" s="36"/>
      <c r="AD67" s="38">
        <f t="shared" si="43"/>
        <v>1</v>
      </c>
      <c r="AE67">
        <v>3</v>
      </c>
      <c r="AF67" s="35">
        <f t="shared" ref="AF67:AF79" si="46">COUNTIF(F67:AD67,$F$1)</f>
        <v>0</v>
      </c>
      <c r="AG67" s="35">
        <f t="shared" ref="AG67:AG79" si="47">COUNTIF(F67:AE67,$G$1)</f>
        <v>0</v>
      </c>
      <c r="AH67" s="35">
        <f t="shared" ref="AH67:AH79" si="48">COUNTIF(F67:AD67,$H$1)</f>
        <v>0</v>
      </c>
    </row>
    <row r="68" spans="1:34" ht="15.75">
      <c r="A68" s="14">
        <v>4</v>
      </c>
      <c r="B68" s="4" t="str">
        <f t="shared" si="44"/>
        <v>Родная литература</v>
      </c>
      <c r="C68" s="3" t="s">
        <v>46</v>
      </c>
      <c r="D68" s="50">
        <v>19</v>
      </c>
      <c r="E68" s="44">
        <f t="shared" si="45"/>
        <v>5.2631578947368418E-2</v>
      </c>
      <c r="F68" s="36"/>
      <c r="G68" s="36"/>
      <c r="H68" s="36"/>
      <c r="I68" s="36"/>
      <c r="J68" s="37">
        <f t="shared" si="39"/>
        <v>0</v>
      </c>
      <c r="K68" s="36"/>
      <c r="L68" s="36"/>
      <c r="M68" s="36"/>
      <c r="N68" s="36"/>
      <c r="O68" s="37">
        <f t="shared" si="40"/>
        <v>0</v>
      </c>
      <c r="P68" s="36"/>
      <c r="Q68" s="36"/>
      <c r="R68" s="36"/>
      <c r="S68" s="36"/>
      <c r="T68" s="37">
        <f t="shared" si="41"/>
        <v>0</v>
      </c>
      <c r="U68" s="36"/>
      <c r="V68" s="36"/>
      <c r="W68" s="36"/>
      <c r="X68" s="36"/>
      <c r="Y68" s="37">
        <f t="shared" si="42"/>
        <v>0</v>
      </c>
      <c r="Z68" s="36"/>
      <c r="AA68" s="36" t="s">
        <v>27</v>
      </c>
      <c r="AB68" s="36"/>
      <c r="AC68" s="36"/>
      <c r="AD68" s="38">
        <f t="shared" si="43"/>
        <v>1</v>
      </c>
      <c r="AE68">
        <v>3</v>
      </c>
      <c r="AF68" s="35">
        <f t="shared" si="46"/>
        <v>0</v>
      </c>
      <c r="AG68" s="35">
        <f t="shared" si="47"/>
        <v>0</v>
      </c>
      <c r="AH68" s="35">
        <f t="shared" si="48"/>
        <v>0</v>
      </c>
    </row>
    <row r="69" spans="1:34" ht="15.75">
      <c r="A69" s="14">
        <v>4</v>
      </c>
      <c r="B69" s="4" t="str">
        <f t="shared" si="44"/>
        <v>Иностранный язык</v>
      </c>
      <c r="C69" s="3" t="s">
        <v>46</v>
      </c>
      <c r="D69" s="50">
        <v>57</v>
      </c>
      <c r="E69" s="44">
        <f t="shared" si="45"/>
        <v>8.771929824561403E-2</v>
      </c>
      <c r="F69" s="36"/>
      <c r="G69" s="36" t="s">
        <v>28</v>
      </c>
      <c r="H69" s="36"/>
      <c r="I69" s="36"/>
      <c r="J69" s="37">
        <f t="shared" si="39"/>
        <v>1</v>
      </c>
      <c r="K69" s="36"/>
      <c r="L69" s="36" t="s">
        <v>28</v>
      </c>
      <c r="M69" s="36"/>
      <c r="N69" s="36"/>
      <c r="O69" s="37">
        <f t="shared" si="40"/>
        <v>1</v>
      </c>
      <c r="P69" s="36"/>
      <c r="Q69" s="36"/>
      <c r="R69" s="36"/>
      <c r="S69" s="36" t="s">
        <v>28</v>
      </c>
      <c r="T69" s="37">
        <f t="shared" si="41"/>
        <v>1</v>
      </c>
      <c r="U69" s="36"/>
      <c r="V69" s="36"/>
      <c r="W69" s="36"/>
      <c r="X69" s="36" t="s">
        <v>28</v>
      </c>
      <c r="Y69" s="37">
        <f t="shared" si="42"/>
        <v>1</v>
      </c>
      <c r="Z69" s="36"/>
      <c r="AA69" s="36"/>
      <c r="AB69" s="36" t="s">
        <v>27</v>
      </c>
      <c r="AC69" s="36"/>
      <c r="AD69" s="38">
        <f t="shared" si="43"/>
        <v>1</v>
      </c>
      <c r="AE69">
        <v>3</v>
      </c>
      <c r="AF69" s="35">
        <f t="shared" si="46"/>
        <v>0</v>
      </c>
      <c r="AG69" s="35">
        <f t="shared" si="47"/>
        <v>0</v>
      </c>
      <c r="AH69" s="35">
        <f t="shared" si="48"/>
        <v>0</v>
      </c>
    </row>
    <row r="70" spans="1:34" ht="15.75">
      <c r="A70" s="14">
        <v>4</v>
      </c>
      <c r="B70" s="4" t="str">
        <f t="shared" si="44"/>
        <v>Математика</v>
      </c>
      <c r="C70" s="3" t="s">
        <v>46</v>
      </c>
      <c r="D70" s="50">
        <v>95</v>
      </c>
      <c r="E70" s="44">
        <f t="shared" si="45"/>
        <v>7.3684210526315783E-2</v>
      </c>
      <c r="F70" s="36"/>
      <c r="G70" s="36"/>
      <c r="H70" s="36" t="s">
        <v>28</v>
      </c>
      <c r="I70" s="36"/>
      <c r="J70" s="37">
        <f t="shared" si="39"/>
        <v>1</v>
      </c>
      <c r="K70" s="36"/>
      <c r="L70" s="36" t="s">
        <v>28</v>
      </c>
      <c r="M70" s="36"/>
      <c r="N70" s="36"/>
      <c r="O70" s="37">
        <f t="shared" si="40"/>
        <v>1</v>
      </c>
      <c r="P70" s="36" t="s">
        <v>28</v>
      </c>
      <c r="Q70" s="36"/>
      <c r="R70" s="36"/>
      <c r="S70" s="36" t="s">
        <v>26</v>
      </c>
      <c r="T70" s="37">
        <f t="shared" si="41"/>
        <v>2</v>
      </c>
      <c r="U70" s="36"/>
      <c r="V70" s="36" t="s">
        <v>28</v>
      </c>
      <c r="W70" s="36"/>
      <c r="X70" s="36"/>
      <c r="Y70" s="37">
        <f t="shared" si="42"/>
        <v>1</v>
      </c>
      <c r="Z70" s="36" t="s">
        <v>27</v>
      </c>
      <c r="AA70" s="36"/>
      <c r="AB70" s="36"/>
      <c r="AC70" s="36" t="s">
        <v>28</v>
      </c>
      <c r="AD70" s="38">
        <f t="shared" si="43"/>
        <v>2</v>
      </c>
      <c r="AE70">
        <v>3</v>
      </c>
      <c r="AF70" s="35">
        <f t="shared" si="46"/>
        <v>0</v>
      </c>
      <c r="AG70" s="35">
        <f t="shared" si="47"/>
        <v>0</v>
      </c>
      <c r="AH70" s="35">
        <f t="shared" si="48"/>
        <v>0</v>
      </c>
    </row>
    <row r="71" spans="1:34" ht="15.75">
      <c r="A71" s="14">
        <v>4</v>
      </c>
      <c r="B71" s="4" t="str">
        <f t="shared" si="44"/>
        <v>История</v>
      </c>
      <c r="C71" s="3" t="s">
        <v>46</v>
      </c>
      <c r="D71" s="50">
        <v>38</v>
      </c>
      <c r="E71" s="44">
        <v>0.1</v>
      </c>
      <c r="F71" s="36"/>
      <c r="G71" s="36"/>
      <c r="H71" s="36"/>
      <c r="I71" s="36"/>
      <c r="J71" s="37">
        <f t="shared" si="39"/>
        <v>0</v>
      </c>
      <c r="K71" s="36"/>
      <c r="L71" s="36"/>
      <c r="M71" s="36" t="s">
        <v>28</v>
      </c>
      <c r="N71" s="36"/>
      <c r="O71" s="37">
        <f t="shared" si="40"/>
        <v>1</v>
      </c>
      <c r="P71" s="36"/>
      <c r="Q71" s="36"/>
      <c r="R71" s="36" t="s">
        <v>28</v>
      </c>
      <c r="S71" s="36"/>
      <c r="T71" s="37">
        <f t="shared" si="41"/>
        <v>1</v>
      </c>
      <c r="U71" s="36"/>
      <c r="V71" s="36"/>
      <c r="W71" s="36" t="s">
        <v>28</v>
      </c>
      <c r="X71" s="36"/>
      <c r="Y71" s="37">
        <f t="shared" si="42"/>
        <v>1</v>
      </c>
      <c r="Z71" s="36" t="s">
        <v>27</v>
      </c>
      <c r="AA71" s="36"/>
      <c r="AB71" s="36"/>
      <c r="AC71" s="36"/>
      <c r="AD71" s="38">
        <f t="shared" si="43"/>
        <v>1</v>
      </c>
      <c r="AE71">
        <v>3</v>
      </c>
      <c r="AF71" s="35">
        <f t="shared" si="46"/>
        <v>0</v>
      </c>
      <c r="AG71" s="35">
        <f t="shared" si="47"/>
        <v>0</v>
      </c>
      <c r="AH71" s="35">
        <f t="shared" si="48"/>
        <v>0</v>
      </c>
    </row>
    <row r="72" spans="1:34" ht="15.75">
      <c r="A72" s="14">
        <v>4</v>
      </c>
      <c r="B72" s="4" t="str">
        <f t="shared" si="44"/>
        <v>География</v>
      </c>
      <c r="C72" s="3" t="s">
        <v>46</v>
      </c>
      <c r="D72" s="50">
        <v>19</v>
      </c>
      <c r="E72" s="44">
        <v>0.1</v>
      </c>
      <c r="F72" s="36"/>
      <c r="G72" s="36"/>
      <c r="H72" s="36"/>
      <c r="I72" s="36"/>
      <c r="J72" s="37">
        <f t="shared" si="39"/>
        <v>0</v>
      </c>
      <c r="K72" s="36" t="s">
        <v>28</v>
      </c>
      <c r="L72" s="36"/>
      <c r="M72" s="36"/>
      <c r="N72" s="36"/>
      <c r="O72" s="37">
        <f t="shared" si="40"/>
        <v>1</v>
      </c>
      <c r="P72" s="36"/>
      <c r="Q72" s="36"/>
      <c r="R72" s="36"/>
      <c r="S72" s="36"/>
      <c r="T72" s="37">
        <f t="shared" si="41"/>
        <v>0</v>
      </c>
      <c r="U72" s="36"/>
      <c r="V72" s="36" t="s">
        <v>27</v>
      </c>
      <c r="W72" s="36"/>
      <c r="X72" s="36"/>
      <c r="Y72" s="37">
        <f t="shared" si="42"/>
        <v>1</v>
      </c>
      <c r="Z72" s="36"/>
      <c r="AA72" s="36"/>
      <c r="AB72" s="36"/>
      <c r="AC72" s="36"/>
      <c r="AD72" s="38">
        <f t="shared" si="43"/>
        <v>0</v>
      </c>
      <c r="AE72">
        <v>3</v>
      </c>
      <c r="AF72" s="35">
        <f t="shared" si="46"/>
        <v>0</v>
      </c>
      <c r="AG72" s="35">
        <f t="shared" si="47"/>
        <v>0</v>
      </c>
      <c r="AH72" s="35">
        <f t="shared" si="48"/>
        <v>0</v>
      </c>
    </row>
    <row r="73" spans="1:34" ht="15.75">
      <c r="A73" s="14">
        <v>4</v>
      </c>
      <c r="B73" s="4" t="str">
        <f t="shared" si="44"/>
        <v>Биология</v>
      </c>
      <c r="C73" s="3" t="s">
        <v>46</v>
      </c>
      <c r="D73" s="50">
        <v>19</v>
      </c>
      <c r="E73" s="44">
        <v>0.1</v>
      </c>
      <c r="F73" s="36"/>
      <c r="G73" s="36"/>
      <c r="H73" s="36"/>
      <c r="I73" s="36"/>
      <c r="J73" s="37">
        <f t="shared" si="39"/>
        <v>0</v>
      </c>
      <c r="K73" s="36"/>
      <c r="L73" s="36" t="s">
        <v>28</v>
      </c>
      <c r="M73" s="36"/>
      <c r="N73" s="36"/>
      <c r="O73" s="37">
        <f t="shared" si="40"/>
        <v>1</v>
      </c>
      <c r="P73" s="36"/>
      <c r="Q73" s="36"/>
      <c r="R73" s="36"/>
      <c r="S73" s="36"/>
      <c r="T73" s="37">
        <f t="shared" si="41"/>
        <v>0</v>
      </c>
      <c r="U73" s="36"/>
      <c r="V73" s="36"/>
      <c r="W73" s="36"/>
      <c r="X73" s="36" t="s">
        <v>27</v>
      </c>
      <c r="Y73" s="37">
        <f t="shared" si="42"/>
        <v>1</v>
      </c>
      <c r="Z73" s="36"/>
      <c r="AA73" s="36"/>
      <c r="AB73" s="36"/>
      <c r="AC73" s="36"/>
      <c r="AD73" s="38">
        <f t="shared" si="43"/>
        <v>0</v>
      </c>
      <c r="AE73">
        <v>3</v>
      </c>
      <c r="AF73" s="35">
        <f t="shared" si="46"/>
        <v>0</v>
      </c>
      <c r="AG73" s="35">
        <f t="shared" si="47"/>
        <v>0</v>
      </c>
      <c r="AH73" s="35">
        <f t="shared" si="48"/>
        <v>0</v>
      </c>
    </row>
    <row r="74" spans="1:34" ht="15.75">
      <c r="A74" s="14">
        <v>4</v>
      </c>
      <c r="B74" s="4" t="str">
        <f t="shared" si="44"/>
        <v>Технология</v>
      </c>
      <c r="C74" s="3" t="s">
        <v>46</v>
      </c>
      <c r="D74" s="50">
        <v>38</v>
      </c>
      <c r="E74" s="44">
        <f t="shared" si="45"/>
        <v>7.8947368421052627E-2</v>
      </c>
      <c r="F74" s="36"/>
      <c r="G74" s="36"/>
      <c r="H74" s="36"/>
      <c r="I74" s="36" t="s">
        <v>28</v>
      </c>
      <c r="J74" s="37">
        <f t="shared" si="39"/>
        <v>1</v>
      </c>
      <c r="K74" s="36"/>
      <c r="L74" s="36"/>
      <c r="M74" s="36"/>
      <c r="N74" s="36"/>
      <c r="O74" s="37">
        <f t="shared" si="40"/>
        <v>0</v>
      </c>
      <c r="P74" s="36"/>
      <c r="Q74" s="36"/>
      <c r="R74" s="36"/>
      <c r="S74" s="36"/>
      <c r="T74" s="37">
        <f t="shared" si="41"/>
        <v>0</v>
      </c>
      <c r="U74" s="36" t="s">
        <v>27</v>
      </c>
      <c r="V74" s="36"/>
      <c r="W74" s="36"/>
      <c r="X74" s="36"/>
      <c r="Y74" s="37">
        <f t="shared" si="42"/>
        <v>1</v>
      </c>
      <c r="Z74" s="36" t="s">
        <v>28</v>
      </c>
      <c r="AA74" s="36"/>
      <c r="AB74" s="36"/>
      <c r="AC74" s="36"/>
      <c r="AD74" s="38">
        <f t="shared" si="43"/>
        <v>1</v>
      </c>
      <c r="AE74">
        <v>3</v>
      </c>
      <c r="AF74" s="35">
        <f t="shared" si="46"/>
        <v>0</v>
      </c>
      <c r="AG74" s="35">
        <f t="shared" si="47"/>
        <v>0</v>
      </c>
      <c r="AH74" s="35">
        <f t="shared" si="48"/>
        <v>0</v>
      </c>
    </row>
    <row r="75" spans="1:34" ht="15.75">
      <c r="A75" s="14">
        <v>4</v>
      </c>
      <c r="B75" s="4" t="str">
        <f t="shared" si="44"/>
        <v>Физическая культура</v>
      </c>
      <c r="C75" s="3" t="s">
        <v>46</v>
      </c>
      <c r="D75" s="50">
        <v>38</v>
      </c>
      <c r="E75" s="44">
        <f t="shared" si="45"/>
        <v>7.8947368421052627E-2</v>
      </c>
      <c r="F75" s="36"/>
      <c r="G75" s="36"/>
      <c r="H75" s="36"/>
      <c r="I75" s="36"/>
      <c r="J75" s="37">
        <f t="shared" si="39"/>
        <v>0</v>
      </c>
      <c r="K75" s="36"/>
      <c r="L75" s="36"/>
      <c r="M75" s="36" t="s">
        <v>28</v>
      </c>
      <c r="N75" s="36"/>
      <c r="O75" s="37">
        <f t="shared" si="40"/>
        <v>1</v>
      </c>
      <c r="P75" s="36"/>
      <c r="Q75" s="36"/>
      <c r="R75" s="36" t="s">
        <v>28</v>
      </c>
      <c r="S75" s="36"/>
      <c r="T75" s="37">
        <f t="shared" si="41"/>
        <v>1</v>
      </c>
      <c r="U75" s="36"/>
      <c r="V75" s="36"/>
      <c r="W75" s="36"/>
      <c r="X75" s="36"/>
      <c r="Y75" s="37">
        <f t="shared" si="42"/>
        <v>0</v>
      </c>
      <c r="Z75" s="36"/>
      <c r="AA75" s="36"/>
      <c r="AB75" s="36"/>
      <c r="AC75" s="36" t="s">
        <v>27</v>
      </c>
      <c r="AD75" s="38">
        <f t="shared" si="43"/>
        <v>1</v>
      </c>
      <c r="AE75">
        <v>3</v>
      </c>
      <c r="AF75" s="35">
        <f t="shared" si="46"/>
        <v>0</v>
      </c>
      <c r="AG75" s="35">
        <f t="shared" si="47"/>
        <v>0</v>
      </c>
      <c r="AH75" s="35">
        <f t="shared" si="48"/>
        <v>0</v>
      </c>
    </row>
    <row r="76" spans="1:34" ht="15.75">
      <c r="A76" s="14">
        <v>4</v>
      </c>
      <c r="B76" s="4" t="str">
        <f t="shared" si="44"/>
        <v>Изобразительное искусство</v>
      </c>
      <c r="C76" s="3" t="s">
        <v>46</v>
      </c>
      <c r="D76" s="50">
        <v>19</v>
      </c>
      <c r="E76" s="44">
        <f t="shared" si="45"/>
        <v>5.2631578947368418E-2</v>
      </c>
      <c r="F76" s="36"/>
      <c r="G76" s="36"/>
      <c r="H76" s="36"/>
      <c r="I76" s="36"/>
      <c r="J76" s="37">
        <f t="shared" si="39"/>
        <v>0</v>
      </c>
      <c r="K76" s="36"/>
      <c r="L76" s="36"/>
      <c r="M76" s="36"/>
      <c r="N76" s="36"/>
      <c r="O76" s="37">
        <f t="shared" si="40"/>
        <v>0</v>
      </c>
      <c r="P76" s="36"/>
      <c r="Q76" s="36"/>
      <c r="R76" s="36"/>
      <c r="S76" s="36"/>
      <c r="T76" s="37">
        <f t="shared" si="41"/>
        <v>0</v>
      </c>
      <c r="U76" s="36"/>
      <c r="V76" s="36"/>
      <c r="W76" s="36"/>
      <c r="X76" s="36"/>
      <c r="Y76" s="37">
        <f t="shared" si="42"/>
        <v>0</v>
      </c>
      <c r="Z76" s="36"/>
      <c r="AA76" s="36"/>
      <c r="AB76" s="36" t="s">
        <v>27</v>
      </c>
      <c r="AC76" s="36"/>
      <c r="AD76" s="38">
        <f t="shared" si="43"/>
        <v>1</v>
      </c>
      <c r="AE76">
        <v>3</v>
      </c>
      <c r="AF76" s="35">
        <f t="shared" si="46"/>
        <v>0</v>
      </c>
      <c r="AG76" s="35">
        <f t="shared" si="47"/>
        <v>0</v>
      </c>
      <c r="AH76" s="35">
        <f t="shared" si="48"/>
        <v>0</v>
      </c>
    </row>
    <row r="77" spans="1:34" ht="15.75">
      <c r="A77" s="14">
        <v>4</v>
      </c>
      <c r="B77" s="4" t="str">
        <f t="shared" si="44"/>
        <v>Музыка</v>
      </c>
      <c r="C77" s="3" t="s">
        <v>46</v>
      </c>
      <c r="D77" s="50">
        <v>19</v>
      </c>
      <c r="E77" s="44">
        <f t="shared" si="45"/>
        <v>5.2631578947368418E-2</v>
      </c>
      <c r="F77" s="36"/>
      <c r="G77" s="36"/>
      <c r="H77" s="36"/>
      <c r="I77" s="36"/>
      <c r="J77" s="37">
        <f t="shared" si="39"/>
        <v>0</v>
      </c>
      <c r="K77" s="36"/>
      <c r="L77" s="36"/>
      <c r="M77" s="36"/>
      <c r="N77" s="36"/>
      <c r="O77" s="37">
        <f t="shared" si="40"/>
        <v>0</v>
      </c>
      <c r="P77" s="36"/>
      <c r="Q77" s="36"/>
      <c r="R77" s="36"/>
      <c r="S77" s="36"/>
      <c r="T77" s="37">
        <f t="shared" si="41"/>
        <v>0</v>
      </c>
      <c r="U77" s="36"/>
      <c r="V77" s="36"/>
      <c r="W77" s="36" t="s">
        <v>27</v>
      </c>
      <c r="X77" s="36"/>
      <c r="Y77" s="37">
        <f t="shared" si="42"/>
        <v>1</v>
      </c>
      <c r="Z77" s="36"/>
      <c r="AA77" s="36"/>
      <c r="AB77" s="36"/>
      <c r="AC77" s="36"/>
      <c r="AD77" s="38">
        <f t="shared" si="43"/>
        <v>0</v>
      </c>
      <c r="AE77">
        <v>3</v>
      </c>
      <c r="AF77" s="35">
        <f t="shared" si="46"/>
        <v>0</v>
      </c>
      <c r="AG77" s="35">
        <f t="shared" si="47"/>
        <v>0</v>
      </c>
      <c r="AH77" s="35">
        <f t="shared" si="48"/>
        <v>0</v>
      </c>
    </row>
    <row r="78" spans="1:34" ht="15.75">
      <c r="A78" s="14">
        <v>4</v>
      </c>
      <c r="B78" s="4" t="str">
        <f t="shared" si="44"/>
        <v>Обществознание</v>
      </c>
      <c r="C78" s="3" t="s">
        <v>46</v>
      </c>
      <c r="D78" s="50">
        <v>19</v>
      </c>
      <c r="E78" s="44">
        <f t="shared" si="45"/>
        <v>5.2631578947368418E-2</v>
      </c>
      <c r="F78" s="36"/>
      <c r="G78" s="36"/>
      <c r="H78" s="36"/>
      <c r="I78" s="36"/>
      <c r="J78" s="39">
        <f t="shared" si="39"/>
        <v>0</v>
      </c>
      <c r="K78" s="36"/>
      <c r="L78" s="36"/>
      <c r="M78" s="36"/>
      <c r="N78" s="36"/>
      <c r="O78" s="39">
        <f t="shared" si="40"/>
        <v>0</v>
      </c>
      <c r="P78" s="36"/>
      <c r="Q78" s="36"/>
      <c r="R78" s="36"/>
      <c r="S78" s="36"/>
      <c r="T78" s="39">
        <f t="shared" si="41"/>
        <v>0</v>
      </c>
      <c r="U78" s="36" t="s">
        <v>27</v>
      </c>
      <c r="V78" s="36"/>
      <c r="W78" s="36"/>
      <c r="X78" s="36"/>
      <c r="Y78" s="39">
        <f t="shared" si="42"/>
        <v>1</v>
      </c>
      <c r="Z78" s="36"/>
      <c r="AA78" s="36"/>
      <c r="AB78" s="36"/>
      <c r="AC78" s="36"/>
      <c r="AD78" s="38">
        <f t="shared" si="43"/>
        <v>0</v>
      </c>
      <c r="AE78">
        <v>2</v>
      </c>
      <c r="AF78" s="35">
        <f t="shared" si="46"/>
        <v>0</v>
      </c>
      <c r="AG78" s="35">
        <f t="shared" si="47"/>
        <v>0</v>
      </c>
      <c r="AH78" s="35">
        <f t="shared" si="48"/>
        <v>0</v>
      </c>
    </row>
    <row r="79" spans="1:34" ht="15.75">
      <c r="A79" s="14">
        <v>4</v>
      </c>
      <c r="B79" s="4" t="e">
        <f t="shared" si="44"/>
        <v>#REF!</v>
      </c>
      <c r="C79" s="3" t="s">
        <v>46</v>
      </c>
      <c r="D79" s="50">
        <v>19</v>
      </c>
      <c r="E79" s="44">
        <v>0.1</v>
      </c>
      <c r="F79" s="36"/>
      <c r="G79" s="36"/>
      <c r="H79" s="36"/>
      <c r="I79" s="36"/>
      <c r="J79" s="39">
        <f t="shared" si="39"/>
        <v>0</v>
      </c>
      <c r="K79" s="36"/>
      <c r="L79" s="36"/>
      <c r="M79" s="36"/>
      <c r="N79" s="36"/>
      <c r="O79" s="39">
        <f t="shared" si="40"/>
        <v>0</v>
      </c>
      <c r="P79" s="36" t="s">
        <v>28</v>
      </c>
      <c r="Q79" s="36"/>
      <c r="R79" s="36"/>
      <c r="S79" s="36"/>
      <c r="T79" s="39">
        <f t="shared" si="41"/>
        <v>1</v>
      </c>
      <c r="U79" s="36"/>
      <c r="V79" s="36"/>
      <c r="W79" s="36"/>
      <c r="X79" s="36"/>
      <c r="Y79" s="39">
        <f t="shared" si="42"/>
        <v>0</v>
      </c>
      <c r="Z79" s="36" t="s">
        <v>27</v>
      </c>
      <c r="AA79" s="36"/>
      <c r="AB79" s="36"/>
      <c r="AC79" s="36"/>
      <c r="AD79" s="38">
        <f t="shared" si="43"/>
        <v>1</v>
      </c>
      <c r="AE79">
        <v>2</v>
      </c>
      <c r="AF79" s="35">
        <f t="shared" si="46"/>
        <v>0</v>
      </c>
      <c r="AG79" s="35">
        <f t="shared" si="47"/>
        <v>0</v>
      </c>
      <c r="AH79" s="35">
        <f t="shared" si="48"/>
        <v>0</v>
      </c>
    </row>
    <row r="80" spans="1:34" ht="15.75">
      <c r="A80" s="14">
        <v>4</v>
      </c>
      <c r="B80" s="4">
        <f t="shared" si="44"/>
        <v>0</v>
      </c>
      <c r="C80" s="3"/>
      <c r="D80" s="50"/>
      <c r="E80" s="44"/>
      <c r="F80" s="36"/>
      <c r="G80" s="36"/>
      <c r="H80" s="36"/>
      <c r="I80" s="36"/>
      <c r="J80" s="37"/>
      <c r="K80" s="36"/>
      <c r="L80" s="36"/>
      <c r="M80" s="36"/>
      <c r="N80" s="36"/>
      <c r="O80" s="37"/>
      <c r="P80" s="36"/>
      <c r="Q80" s="36"/>
      <c r="R80" s="36"/>
      <c r="S80" s="36"/>
      <c r="T80" s="37"/>
      <c r="U80" s="36"/>
      <c r="V80" s="36"/>
      <c r="W80" s="36"/>
      <c r="X80" s="36"/>
      <c r="Y80" s="37"/>
      <c r="Z80" s="36"/>
      <c r="AA80" s="36"/>
      <c r="AB80" s="36"/>
      <c r="AC80" s="36"/>
      <c r="AD80" s="38"/>
      <c r="AF80" s="35"/>
      <c r="AG80" s="35"/>
      <c r="AH80" s="35"/>
    </row>
    <row r="81" spans="1:34" ht="15.75">
      <c r="A81" s="14">
        <v>4</v>
      </c>
      <c r="B81" s="4">
        <f t="shared" si="44"/>
        <v>0</v>
      </c>
      <c r="C81" s="3"/>
      <c r="D81" s="50"/>
      <c r="E81" s="44"/>
      <c r="F81" s="36"/>
      <c r="G81" s="36"/>
      <c r="H81" s="36"/>
      <c r="I81" s="36"/>
      <c r="J81" s="37"/>
      <c r="K81" s="36"/>
      <c r="L81" s="36"/>
      <c r="M81" s="36"/>
      <c r="N81" s="36"/>
      <c r="O81" s="37"/>
      <c r="P81" s="36"/>
      <c r="Q81" s="36"/>
      <c r="R81" s="36"/>
      <c r="S81" s="36"/>
      <c r="T81" s="37"/>
      <c r="U81" s="36"/>
      <c r="V81" s="36"/>
      <c r="W81" s="36"/>
      <c r="X81" s="36"/>
      <c r="Y81" s="37"/>
      <c r="Z81" s="36"/>
      <c r="AA81" s="36"/>
      <c r="AB81" s="36"/>
      <c r="AC81" s="36"/>
      <c r="AD81" s="38"/>
      <c r="AF81" s="35"/>
      <c r="AG81" s="35"/>
      <c r="AH81" s="35"/>
    </row>
    <row r="82" spans="1:34" ht="15.75">
      <c r="A82" s="14">
        <v>4</v>
      </c>
      <c r="B82" s="4">
        <f t="shared" si="44"/>
        <v>0</v>
      </c>
      <c r="C82" s="3"/>
      <c r="D82" s="50"/>
      <c r="E82" s="44"/>
      <c r="F82" s="36"/>
      <c r="G82" s="36"/>
      <c r="H82" s="36"/>
      <c r="I82" s="36"/>
      <c r="J82" s="37"/>
      <c r="K82" s="36"/>
      <c r="L82" s="36"/>
      <c r="M82" s="36"/>
      <c r="N82" s="36"/>
      <c r="O82" s="37"/>
      <c r="P82" s="36"/>
      <c r="Q82" s="36"/>
      <c r="R82" s="36"/>
      <c r="S82" s="36"/>
      <c r="T82" s="37"/>
      <c r="U82" s="36"/>
      <c r="V82" s="36"/>
      <c r="W82" s="36"/>
      <c r="X82" s="36"/>
      <c r="Y82" s="37"/>
      <c r="Z82" s="36"/>
      <c r="AA82" s="36"/>
      <c r="AB82" s="36"/>
      <c r="AC82" s="36"/>
      <c r="AD82" s="38"/>
      <c r="AF82" s="35"/>
      <c r="AG82" s="35"/>
      <c r="AH82" s="35"/>
    </row>
    <row r="83" spans="1:34" ht="15.75">
      <c r="A83" s="14">
        <v>4</v>
      </c>
      <c r="B83" s="4">
        <f t="shared" si="44"/>
        <v>0</v>
      </c>
      <c r="C83" s="3"/>
      <c r="D83" s="61"/>
      <c r="E83" s="44"/>
      <c r="F83" s="36"/>
      <c r="G83" s="36"/>
      <c r="H83" s="36"/>
      <c r="I83" s="36"/>
      <c r="J83" s="37"/>
      <c r="K83" s="36"/>
      <c r="L83" s="36"/>
      <c r="M83" s="36"/>
      <c r="N83" s="36"/>
      <c r="O83" s="37"/>
      <c r="P83" s="36"/>
      <c r="Q83" s="36"/>
      <c r="R83" s="36"/>
      <c r="S83" s="36"/>
      <c r="T83" s="37"/>
      <c r="U83" s="36"/>
      <c r="V83" s="36"/>
      <c r="W83" s="36"/>
      <c r="X83" s="36"/>
      <c r="Y83" s="37"/>
      <c r="Z83" s="36"/>
      <c r="AA83" s="36"/>
      <c r="AB83" s="36"/>
      <c r="AC83" s="36"/>
      <c r="AD83" s="38"/>
      <c r="AF83" s="35"/>
      <c r="AG83" s="35"/>
      <c r="AH83" s="35"/>
    </row>
    <row r="84" spans="1:34" ht="15.75">
      <c r="A84" s="14">
        <v>4</v>
      </c>
      <c r="B84" s="2"/>
      <c r="C84" s="1"/>
      <c r="D84" s="62"/>
      <c r="E84" s="10"/>
      <c r="F84" s="11"/>
      <c r="G84" s="11"/>
      <c r="H84" s="11"/>
      <c r="I84" s="11"/>
      <c r="J84" s="11">
        <f>SUM(J66:J83)</f>
        <v>6</v>
      </c>
      <c r="K84" s="11"/>
      <c r="L84" s="11"/>
      <c r="M84" s="11"/>
      <c r="N84" s="11"/>
      <c r="O84" s="11">
        <f>SUM(O66:O83)</f>
        <v>9</v>
      </c>
      <c r="P84" s="11"/>
      <c r="Q84" s="11"/>
      <c r="R84" s="11"/>
      <c r="S84" s="11"/>
      <c r="T84" s="11">
        <f>SUM(T66:T83)</f>
        <v>9</v>
      </c>
      <c r="U84" s="11"/>
      <c r="V84" s="11"/>
      <c r="W84" s="11"/>
      <c r="X84" s="11"/>
      <c r="Y84" s="11">
        <f>SUM(Y66:Y83)</f>
        <v>11</v>
      </c>
      <c r="Z84" s="11"/>
      <c r="AA84" s="11"/>
      <c r="AB84" s="11"/>
      <c r="AC84" s="11"/>
      <c r="AD84" s="11">
        <f>SUM(AD66:AD83)</f>
        <v>11</v>
      </c>
      <c r="AE84">
        <v>3</v>
      </c>
      <c r="AF84" s="15">
        <f t="shared" ref="AF84:AH84" si="49">SUM(AF66:AF83)</f>
        <v>0</v>
      </c>
      <c r="AG84" s="15">
        <f t="shared" si="49"/>
        <v>0</v>
      </c>
      <c r="AH84" s="15">
        <f t="shared" si="49"/>
        <v>0</v>
      </c>
    </row>
  </sheetData>
  <mergeCells count="19">
    <mergeCell ref="D1:E1"/>
    <mergeCell ref="B65:C65"/>
    <mergeCell ref="F65:AD65"/>
    <mergeCell ref="B45:C45"/>
    <mergeCell ref="F45:AD45"/>
    <mergeCell ref="B1:C1"/>
    <mergeCell ref="X1:AH2"/>
    <mergeCell ref="B3:E3"/>
    <mergeCell ref="F3:J3"/>
    <mergeCell ref="K3:O3"/>
    <mergeCell ref="P3:T3"/>
    <mergeCell ref="U3:Y3"/>
    <mergeCell ref="Z3:AD3"/>
    <mergeCell ref="AF3:AH3"/>
    <mergeCell ref="Z5:AH5"/>
    <mergeCell ref="B6:C6"/>
    <mergeCell ref="F6:AD6"/>
    <mergeCell ref="B25:C25"/>
    <mergeCell ref="F25:AD25"/>
  </mergeCells>
  <conditionalFormatting sqref="B5:C6 E5:Z5 E6:AD6 C7:C17 E44:AD45 E24:AD25 E46:E63 K20:N23 P20:S23 U20:X23 Z20:AC23 C19 B20:C84 E26:E43 E66:E83 E84:AD84 E64:AD65 K26:N43 P26:S43 U26:X43 Z26:AC43 K46:N63 P46:S63 U46:X63 Z46:AC63 K66:N83 P66:S83 U66:X83 Z66:AC83 D18:D84 E7:E23">
    <cfRule type="expression" dxfId="2464" priority="8044">
      <formula>$A5&gt;$C$2</formula>
    </cfRule>
  </conditionalFormatting>
  <conditionalFormatting sqref="C2:E2">
    <cfRule type="expression" dxfId="2463" priority="8045">
      <formula>LEN($C$2)=0</formula>
    </cfRule>
  </conditionalFormatting>
  <conditionalFormatting sqref="F6:AD6 F25:AD25 F45:AD45">
    <cfRule type="expression" dxfId="2462" priority="8046">
      <formula>AND(LEN(#REF!)=0,$A6&lt;=$C$2)</formula>
    </cfRule>
  </conditionalFormatting>
  <conditionalFormatting sqref="E22 E7:E19">
    <cfRule type="cellIs" dxfId="2461" priority="8043" operator="greaterThan">
      <formula>0.1</formula>
    </cfRule>
  </conditionalFormatting>
  <conditionalFormatting sqref="E26:E36">
    <cfRule type="cellIs" dxfId="2460" priority="8041" operator="greaterThan">
      <formula>0.1</formula>
    </cfRule>
  </conditionalFormatting>
  <conditionalFormatting sqref="E46:E57">
    <cfRule type="cellIs" dxfId="2459" priority="8040" operator="greaterThan">
      <formula>0.1</formula>
    </cfRule>
  </conditionalFormatting>
  <conditionalFormatting sqref="AF6:AH7 AF8:AG17 AH8:AH19 AF45:AH57 AF23:AH36 AF65:AH77">
    <cfRule type="expression" dxfId="2458" priority="8039">
      <formula>$AE5&gt;$C$2</formula>
    </cfRule>
  </conditionalFormatting>
  <conditionalFormatting sqref="AF44:AH44 AF64:AH64">
    <cfRule type="expression" dxfId="2457" priority="8036">
      <formula>#REF!&gt;$C$2</formula>
    </cfRule>
  </conditionalFormatting>
  <conditionalFormatting sqref="AD7:AD17 AD46:AD63 AD20:AD23 F7:J23 O7:O23 T7:T23 Y7:Y23 AD26:AD43 AD66:AD83 F26:J43 O26:O43 T26:T43 Y26:Y43 F46:J63 O46:O63 T46:T63 Y46:Y63 F66:J83 O66:O83 T66:T83 Y66:Y83">
    <cfRule type="expression" dxfId="2456" priority="7981">
      <formula>$A7&gt;$C$2</formula>
    </cfRule>
  </conditionalFormatting>
  <conditionalFormatting sqref="H22:H23 F63:I63 L63:N63 Z63:AC63 P63:S63 U63:X63 H7:H17 F18:I20 L18:N20 P18:S20 U18:X20 Z18:AC20">
    <cfRule type="expression" dxfId="2455" priority="7982">
      <formula>ISTEXT(G7)</formula>
    </cfRule>
  </conditionalFormatting>
  <conditionalFormatting sqref="G22:G23 G63:I63 L63:N63 Q63:S63 V63:X63 AA63:AC63 G7:G17 G18:I20 L18:N20 Q18:S20 V18:X20 AA18:AC20">
    <cfRule type="expression" dxfId="2454" priority="7983">
      <formula>ISTEXT(F7)</formula>
    </cfRule>
  </conditionalFormatting>
  <conditionalFormatting sqref="G22:G23 G7:G17">
    <cfRule type="expression" dxfId="2453" priority="7984">
      <formula>ISTEXT(H7)</formula>
    </cfRule>
  </conditionalFormatting>
  <conditionalFormatting sqref="F22:F23 F7:F17">
    <cfRule type="expression" dxfId="2452" priority="7985">
      <formula>ISTEXT(G7)</formula>
    </cfRule>
  </conditionalFormatting>
  <conditionalFormatting sqref="H22:H23 H7:H17">
    <cfRule type="expression" dxfId="2451" priority="7986">
      <formula>ISTEXT(G7)</formula>
    </cfRule>
  </conditionalFormatting>
  <conditionalFormatting sqref="I22:I23 I7:I20 AC7:AC20">
    <cfRule type="expression" dxfId="2450" priority="7987">
      <formula>ISTEXT(Н7)</formula>
    </cfRule>
  </conditionalFormatting>
  <conditionalFormatting sqref="I7">
    <cfRule type="expression" dxfId="2449" priority="7988">
      <formula>ISTEXT(K7)</formula>
    </cfRule>
  </conditionalFormatting>
  <conditionalFormatting sqref="I22:I23 I8:I17">
    <cfRule type="expression" dxfId="2448" priority="7989">
      <formula>ISTEXT(H8)</formula>
    </cfRule>
  </conditionalFormatting>
  <conditionalFormatting sqref="I22:I23 I8:I17">
    <cfRule type="expression" dxfId="2447" priority="7990">
      <formula>ISTEXT(J8)</formula>
    </cfRule>
  </conditionalFormatting>
  <conditionalFormatting sqref="K7:N17">
    <cfRule type="expression" dxfId="2446" priority="7991">
      <formula>$A7&gt;$C$2</formula>
    </cfRule>
  </conditionalFormatting>
  <conditionalFormatting sqref="M22:M23 M7:M17">
    <cfRule type="expression" dxfId="2445" priority="7992">
      <formula>ISTEXT(N7)</formula>
    </cfRule>
  </conditionalFormatting>
  <conditionalFormatting sqref="L22:L23 L7:L17">
    <cfRule type="expression" dxfId="2444" priority="7993">
      <formula>ISTEXT(K7)</formula>
    </cfRule>
  </conditionalFormatting>
  <conditionalFormatting sqref="L22:L23 L7:L17">
    <cfRule type="expression" dxfId="2443" priority="7994">
      <formula>ISTEXT(M7)</formula>
    </cfRule>
  </conditionalFormatting>
  <conditionalFormatting sqref="K22:K23 K63 P63 U63 Z63 K7:K20 P18:P20 U18:U20 Z18:Z20">
    <cfRule type="expression" dxfId="2442" priority="7995">
      <formula>ISTEXT(I7)</formula>
    </cfRule>
  </conditionalFormatting>
  <conditionalFormatting sqref="M22:M23 M7:M17">
    <cfRule type="expression" dxfId="2441" priority="7996">
      <formula>ISTEXT(L7)</formula>
    </cfRule>
  </conditionalFormatting>
  <conditionalFormatting sqref="N7">
    <cfRule type="expression" dxfId="2440" priority="7997">
      <formula>ISTEXT(M7)</formula>
    </cfRule>
  </conditionalFormatting>
  <conditionalFormatting sqref="N7">
    <cfRule type="expression" dxfId="2439" priority="7998">
      <formula>ISTEXT(P7)</formula>
    </cfRule>
  </conditionalFormatting>
  <conditionalFormatting sqref="N22:N23 N8:N17">
    <cfRule type="expression" dxfId="2438" priority="7999">
      <formula>ISTEXT(M8)</formula>
    </cfRule>
  </conditionalFormatting>
  <conditionalFormatting sqref="N22:N23 N8:N17">
    <cfRule type="expression" dxfId="2437" priority="8000">
      <formula>ISTEXT(O8)</formula>
    </cfRule>
  </conditionalFormatting>
  <conditionalFormatting sqref="P7:S17">
    <cfRule type="expression" dxfId="2436" priority="8001">
      <formula>$A7&gt;$C$2</formula>
    </cfRule>
  </conditionalFormatting>
  <conditionalFormatting sqref="R22:R23 R7:R17">
    <cfRule type="expression" dxfId="2435" priority="8002">
      <formula>ISTEXT(S7)</formula>
    </cfRule>
  </conditionalFormatting>
  <conditionalFormatting sqref="Q22:Q23 Q7:Q17">
    <cfRule type="expression" dxfId="2434" priority="8003">
      <formula>ISTEXT(P7)</formula>
    </cfRule>
  </conditionalFormatting>
  <conditionalFormatting sqref="Q22:Q23 Q7:Q17">
    <cfRule type="expression" dxfId="2433" priority="8004">
      <formula>ISTEXT(R7)</formula>
    </cfRule>
  </conditionalFormatting>
  <conditionalFormatting sqref="P22:P23 P7:P17">
    <cfRule type="expression" dxfId="2432" priority="8005">
      <formula>ISTEXT(N7)</formula>
    </cfRule>
  </conditionalFormatting>
  <conditionalFormatting sqref="R22:R23 R7:R17">
    <cfRule type="expression" dxfId="2431" priority="8006">
      <formula>ISTEXT(Q7)</formula>
    </cfRule>
  </conditionalFormatting>
  <conditionalFormatting sqref="S7">
    <cfRule type="expression" dxfId="2430" priority="8007">
      <formula>ISTEXT(R7)</formula>
    </cfRule>
  </conditionalFormatting>
  <conditionalFormatting sqref="S7">
    <cfRule type="expression" dxfId="2429" priority="8008">
      <formula>ISTEXT(U7)</formula>
    </cfRule>
  </conditionalFormatting>
  <conditionalFormatting sqref="S22:S23 S8:S17">
    <cfRule type="expression" dxfId="2428" priority="8009">
      <formula>ISTEXT(R8)</formula>
    </cfRule>
  </conditionalFormatting>
  <conditionalFormatting sqref="S22:S23 S8:S17">
    <cfRule type="expression" dxfId="2427" priority="8010">
      <formula>ISTEXT(T8)</formula>
    </cfRule>
  </conditionalFormatting>
  <conditionalFormatting sqref="U7:X17">
    <cfRule type="expression" dxfId="2426" priority="8011">
      <formula>$A7&gt;$C$2</formula>
    </cfRule>
  </conditionalFormatting>
  <conditionalFormatting sqref="W22:W23 W7:W17">
    <cfRule type="expression" dxfId="2425" priority="8012">
      <formula>ISTEXT(X7)</formula>
    </cfRule>
  </conditionalFormatting>
  <conditionalFormatting sqref="V22:V23 V7:V17">
    <cfRule type="expression" dxfId="2424" priority="8013">
      <formula>ISTEXT(U7)</formula>
    </cfRule>
  </conditionalFormatting>
  <conditionalFormatting sqref="V22:V23 V7:V17">
    <cfRule type="expression" dxfId="2423" priority="8014">
      <formula>ISTEXT(W7)</formula>
    </cfRule>
  </conditionalFormatting>
  <conditionalFormatting sqref="U22:U23 U7:U17">
    <cfRule type="expression" dxfId="2422" priority="8015">
      <formula>ISTEXT(S7)</formula>
    </cfRule>
  </conditionalFormatting>
  <conditionalFormatting sqref="W22:W23 W7:W17">
    <cfRule type="expression" dxfId="2421" priority="8016">
      <formula>ISTEXT(V7)</formula>
    </cfRule>
  </conditionalFormatting>
  <conditionalFormatting sqref="X7">
    <cfRule type="expression" dxfId="2420" priority="8017">
      <formula>ISTEXT(W7)</formula>
    </cfRule>
  </conditionalFormatting>
  <conditionalFormatting sqref="X7">
    <cfRule type="expression" dxfId="2419" priority="8018">
      <formula>ISTEXT(Z7)</formula>
    </cfRule>
  </conditionalFormatting>
  <conditionalFormatting sqref="X22:X23 X8:X17">
    <cfRule type="expression" dxfId="2418" priority="8019">
      <formula>ISTEXT(W8)</formula>
    </cfRule>
  </conditionalFormatting>
  <conditionalFormatting sqref="X22:X23 X8:X17">
    <cfRule type="expression" dxfId="2417" priority="8020">
      <formula>ISTEXT(Y8)</formula>
    </cfRule>
  </conditionalFormatting>
  <conditionalFormatting sqref="Z7:AC17">
    <cfRule type="expression" dxfId="2416" priority="8021">
      <formula>$A7&gt;$C$2</formula>
    </cfRule>
  </conditionalFormatting>
  <conditionalFormatting sqref="AB22:AB23 AB7:AB17">
    <cfRule type="expression" dxfId="2415" priority="8022">
      <formula>ISTEXT(AC7)</formula>
    </cfRule>
  </conditionalFormatting>
  <conditionalFormatting sqref="AA22:AA23 AA7:AA17">
    <cfRule type="expression" dxfId="2414" priority="8023">
      <formula>ISTEXT(Z7)</formula>
    </cfRule>
  </conditionalFormatting>
  <conditionalFormatting sqref="AA22:AA23 AA7:AA17">
    <cfRule type="expression" dxfId="2413" priority="8024">
      <formula>ISTEXT(AB7)</formula>
    </cfRule>
  </conditionalFormatting>
  <conditionalFormatting sqref="Z22:Z23 Z7:Z17">
    <cfRule type="expression" dxfId="2412" priority="8025">
      <formula>ISTEXT(AA7)</formula>
    </cfRule>
  </conditionalFormatting>
  <conditionalFormatting sqref="AB22:AB23 AB7:AB17">
    <cfRule type="expression" dxfId="2411" priority="8026">
      <formula>ISTEXT(AA7)</formula>
    </cfRule>
  </conditionalFormatting>
  <conditionalFormatting sqref="AC22:AC23">
    <cfRule type="expression" dxfId="2410" priority="8027">
      <formula>ISTEXT(Н7)</formula>
    </cfRule>
  </conditionalFormatting>
  <conditionalFormatting sqref="AC7">
    <cfRule type="expression" dxfId="2409" priority="8028">
      <formula>ISTEXT(AB7)</formula>
    </cfRule>
  </conditionalFormatting>
  <conditionalFormatting sqref="AC7">
    <cfRule type="expression" dxfId="2408" priority="8029">
      <formula>ISTEXT(AD7)</formula>
    </cfRule>
  </conditionalFormatting>
  <conditionalFormatting sqref="AC22:AC23 AC8:AC17">
    <cfRule type="expression" dxfId="2407" priority="8030">
      <formula>ISTEXT(AB8)</formula>
    </cfRule>
  </conditionalFormatting>
  <conditionalFormatting sqref="AC22:AC23 AC8:AC17">
    <cfRule type="expression" dxfId="2406" priority="8031">
      <formula>ISTEXT(AD8)</formula>
    </cfRule>
  </conditionalFormatting>
  <conditionalFormatting sqref="K22:K23 K63 K7:K20">
    <cfRule type="expression" dxfId="2405" priority="8032">
      <formula>ISTEXT(L7)</formula>
    </cfRule>
  </conditionalFormatting>
  <conditionalFormatting sqref="P22:P23 P7:P17">
    <cfRule type="expression" dxfId="2404" priority="8033">
      <formula>ISTEXT(Q7)</formula>
    </cfRule>
  </conditionalFormatting>
  <conditionalFormatting sqref="U22:U23 U7:U17">
    <cfRule type="expression" dxfId="2403" priority="8034">
      <formula>ISTEXT(V7)</formula>
    </cfRule>
  </conditionalFormatting>
  <conditionalFormatting sqref="Z22:Z23 Z7:Z17">
    <cfRule type="expression" dxfId="2402" priority="8035">
      <formula>ISTEXT(X7)</formula>
    </cfRule>
  </conditionalFormatting>
  <conditionalFormatting sqref="H80">
    <cfRule type="expression" dxfId="2401" priority="6820">
      <formula>ISTEXT(G80)</formula>
    </cfRule>
  </conditionalFormatting>
  <conditionalFormatting sqref="I80">
    <cfRule type="expression" dxfId="2400" priority="6823">
      <formula>ISTEXT(J80)</formula>
    </cfRule>
  </conditionalFormatting>
  <conditionalFormatting sqref="M80">
    <cfRule type="expression" dxfId="2399" priority="6824">
      <formula>ISTEXT(N80)</formula>
    </cfRule>
  </conditionalFormatting>
  <conditionalFormatting sqref="M82">
    <cfRule type="expression" dxfId="2398" priority="7000">
      <formula>ISTEXT(L82)</formula>
    </cfRule>
  </conditionalFormatting>
  <conditionalFormatting sqref="N82">
    <cfRule type="expression" dxfId="2397" priority="7002">
      <formula>ISTEXT(O82)</formula>
    </cfRule>
  </conditionalFormatting>
  <conditionalFormatting sqref="S82">
    <cfRule type="expression" dxfId="2396" priority="7009">
      <formula>ISTEXT(T82)</formula>
    </cfRule>
  </conditionalFormatting>
  <conditionalFormatting sqref="AB82">
    <cfRule type="expression" dxfId="2395" priority="7017">
      <formula>ISTEXT(AC82)</formula>
    </cfRule>
  </conditionalFormatting>
  <conditionalFormatting sqref="AA82">
    <cfRule type="expression" dxfId="2394" priority="7019">
      <formula>ISTEXT(AB82)</formula>
    </cfRule>
  </conditionalFormatting>
  <conditionalFormatting sqref="AC82">
    <cfRule type="expression" dxfId="2393" priority="7023">
      <formula>ISTEXT(AB82)</formula>
    </cfRule>
  </conditionalFormatting>
  <conditionalFormatting sqref="U82">
    <cfRule type="expression" dxfId="2392" priority="7027">
      <formula>ISTEXT(V82)</formula>
    </cfRule>
  </conditionalFormatting>
  <conditionalFormatting sqref="F82">
    <cfRule type="expression" dxfId="2391" priority="6991">
      <formula>ISTEXT(G82)</formula>
    </cfRule>
  </conditionalFormatting>
  <conditionalFormatting sqref="H82">
    <cfRule type="expression" dxfId="2390" priority="6992">
      <formula>ISTEXT(G82)</formula>
    </cfRule>
  </conditionalFormatting>
  <conditionalFormatting sqref="I82">
    <cfRule type="expression" dxfId="2389" priority="6995">
      <formula>ISTEXT(J82)</formula>
    </cfRule>
  </conditionalFormatting>
  <conditionalFormatting sqref="M82">
    <cfRule type="expression" dxfId="2388" priority="6996">
      <formula>ISTEXT(N82)</formula>
    </cfRule>
  </conditionalFormatting>
  <conditionalFormatting sqref="S61">
    <cfRule type="expression" dxfId="2387" priority="7161">
      <formula>ISTEXT(R61)</formula>
    </cfRule>
  </conditionalFormatting>
  <conditionalFormatting sqref="S61">
    <cfRule type="expression" dxfId="2386" priority="7162">
      <formula>ISTEXT(T61)</formula>
    </cfRule>
  </conditionalFormatting>
  <conditionalFormatting sqref="X61">
    <cfRule type="expression" dxfId="2385" priority="7169">
      <formula>ISTEXT(Y61)</formula>
    </cfRule>
  </conditionalFormatting>
  <conditionalFormatting sqref="AB61">
    <cfRule type="expression" dxfId="2384" priority="7170">
      <formula>ISTEXT(AC61)</formula>
    </cfRule>
  </conditionalFormatting>
  <conditionalFormatting sqref="U61">
    <cfRule type="expression" dxfId="2383" priority="7180">
      <formula>ISTEXT(V61)</formula>
    </cfRule>
  </conditionalFormatting>
  <conditionalFormatting sqref="Z61">
    <cfRule type="expression" dxfId="2382" priority="7181">
      <formula>ISTEXT(X61)</formula>
    </cfRule>
  </conditionalFormatting>
  <conditionalFormatting sqref="G41">
    <cfRule type="expression" dxfId="2381" priority="7320">
      <formula>ISTEXT(F41)</formula>
    </cfRule>
  </conditionalFormatting>
  <conditionalFormatting sqref="G41">
    <cfRule type="expression" dxfId="2380" priority="7321">
      <formula>ISTEXT(H41)</formula>
    </cfRule>
  </conditionalFormatting>
  <conditionalFormatting sqref="Q41">
    <cfRule type="expression" dxfId="2379" priority="7337">
      <formula>ISTEXT(P41)</formula>
    </cfRule>
  </conditionalFormatting>
  <conditionalFormatting sqref="R41">
    <cfRule type="expression" dxfId="2378" priority="7340">
      <formula>ISTEXT(Q41)</formula>
    </cfRule>
  </conditionalFormatting>
  <conditionalFormatting sqref="G61">
    <cfRule type="expression" dxfId="2377" priority="7142">
      <formula>ISTEXT(F61)</formula>
    </cfRule>
  </conditionalFormatting>
  <conditionalFormatting sqref="Z41">
    <cfRule type="expression" dxfId="2376" priority="7355">
      <formula>ISTEXT(AA41)</formula>
    </cfRule>
  </conditionalFormatting>
  <conditionalFormatting sqref="U41">
    <cfRule type="expression" dxfId="2375" priority="7362">
      <formula>ISTEXT(V41)</formula>
    </cfRule>
  </conditionalFormatting>
  <conditionalFormatting sqref="E22:E36 E64 E85:E1048576 E44:E57 D1 E2:E19">
    <cfRule type="containsErrors" dxfId="2374" priority="7875">
      <formula>ISERROR(D1)</formula>
    </cfRule>
  </conditionalFormatting>
  <conditionalFormatting sqref="J4">
    <cfRule type="expression" dxfId="2373" priority="7874">
      <formula>$A4&gt;$C$2</formula>
    </cfRule>
  </conditionalFormatting>
  <conditionalFormatting sqref="O4">
    <cfRule type="expression" dxfId="2372" priority="7873">
      <formula>$A4&gt;$C$2</formula>
    </cfRule>
  </conditionalFormatting>
  <conditionalFormatting sqref="T4">
    <cfRule type="expression" dxfId="2371" priority="7872">
      <formula>$A4&gt;$C$2</formula>
    </cfRule>
  </conditionalFormatting>
  <conditionalFormatting sqref="Y4">
    <cfRule type="expression" dxfId="2370" priority="7871">
      <formula>$A4&gt;$C$2</formula>
    </cfRule>
  </conditionalFormatting>
  <conditionalFormatting sqref="AD4">
    <cfRule type="expression" dxfId="2369" priority="7870">
      <formula>$A4&gt;$C$2</formula>
    </cfRule>
  </conditionalFormatting>
  <conditionalFormatting sqref="AF22:AH22">
    <cfRule type="expression" dxfId="2368" priority="8047">
      <formula>$AE17&gt;$C$2</formula>
    </cfRule>
  </conditionalFormatting>
  <conditionalFormatting sqref="E21">
    <cfRule type="cellIs" dxfId="2367" priority="7867" operator="greaterThan">
      <formula>0.1</formula>
    </cfRule>
  </conditionalFormatting>
  <conditionalFormatting sqref="H21">
    <cfRule type="expression" dxfId="2366" priority="7822">
      <formula>ISTEXT(I21)</formula>
    </cfRule>
  </conditionalFormatting>
  <conditionalFormatting sqref="G21">
    <cfRule type="expression" dxfId="2365" priority="7823">
      <formula>ISTEXT(F21)</formula>
    </cfRule>
  </conditionalFormatting>
  <conditionalFormatting sqref="G21">
    <cfRule type="expression" dxfId="2364" priority="7824">
      <formula>ISTEXT(H21)</formula>
    </cfRule>
  </conditionalFormatting>
  <conditionalFormatting sqref="F21">
    <cfRule type="expression" dxfId="2363" priority="7825">
      <formula>ISTEXT(G21)</formula>
    </cfRule>
  </conditionalFormatting>
  <conditionalFormatting sqref="H21">
    <cfRule type="expression" dxfId="2362" priority="7826">
      <formula>ISTEXT(G21)</formula>
    </cfRule>
  </conditionalFormatting>
  <conditionalFormatting sqref="I21">
    <cfRule type="expression" dxfId="2361" priority="7827">
      <formula>ISTEXT(Н7)</formula>
    </cfRule>
  </conditionalFormatting>
  <conditionalFormatting sqref="I21">
    <cfRule type="expression" dxfId="2360" priority="7828">
      <formula>ISTEXT(H21)</formula>
    </cfRule>
  </conditionalFormatting>
  <conditionalFormatting sqref="I21">
    <cfRule type="expression" dxfId="2359" priority="7829">
      <formula>ISTEXT(J21)</formula>
    </cfRule>
  </conditionalFormatting>
  <conditionalFormatting sqref="M21">
    <cfRule type="expression" dxfId="2358" priority="7831">
      <formula>ISTEXT(N21)</formula>
    </cfRule>
  </conditionalFormatting>
  <conditionalFormatting sqref="L21">
    <cfRule type="expression" dxfId="2357" priority="7832">
      <formula>ISTEXT(K21)</formula>
    </cfRule>
  </conditionalFormatting>
  <conditionalFormatting sqref="L21">
    <cfRule type="expression" dxfId="2356" priority="7833">
      <formula>ISTEXT(M21)</formula>
    </cfRule>
  </conditionalFormatting>
  <conditionalFormatting sqref="K21">
    <cfRule type="expression" dxfId="2355" priority="7834">
      <formula>ISTEXT(I21)</formula>
    </cfRule>
  </conditionalFormatting>
  <conditionalFormatting sqref="M21">
    <cfRule type="expression" dxfId="2354" priority="7835">
      <formula>ISTEXT(L21)</formula>
    </cfRule>
  </conditionalFormatting>
  <conditionalFormatting sqref="N21">
    <cfRule type="expression" dxfId="2353" priority="7836">
      <formula>ISTEXT(M21)</formula>
    </cfRule>
  </conditionalFormatting>
  <conditionalFormatting sqref="N21">
    <cfRule type="expression" dxfId="2352" priority="7837">
      <formula>ISTEXT(O21)</formula>
    </cfRule>
  </conditionalFormatting>
  <conditionalFormatting sqref="R21">
    <cfRule type="expression" dxfId="2351" priority="7839">
      <formula>ISTEXT(S21)</formula>
    </cfRule>
  </conditionalFormatting>
  <conditionalFormatting sqref="Q21">
    <cfRule type="expression" dxfId="2350" priority="7840">
      <formula>ISTEXT(P21)</formula>
    </cfRule>
  </conditionalFormatting>
  <conditionalFormatting sqref="Q21">
    <cfRule type="expression" dxfId="2349" priority="7841">
      <formula>ISTEXT(R21)</formula>
    </cfRule>
  </conditionalFormatting>
  <conditionalFormatting sqref="P21">
    <cfRule type="expression" dxfId="2348" priority="7842">
      <formula>ISTEXT(N21)</formula>
    </cfRule>
  </conditionalFormatting>
  <conditionalFormatting sqref="R21">
    <cfRule type="expression" dxfId="2347" priority="7843">
      <formula>ISTEXT(Q21)</formula>
    </cfRule>
  </conditionalFormatting>
  <conditionalFormatting sqref="S21">
    <cfRule type="expression" dxfId="2346" priority="7844">
      <formula>ISTEXT(R21)</formula>
    </cfRule>
  </conditionalFormatting>
  <conditionalFormatting sqref="S21">
    <cfRule type="expression" dxfId="2345" priority="7845">
      <formula>ISTEXT(T21)</formula>
    </cfRule>
  </conditionalFormatting>
  <conditionalFormatting sqref="W21">
    <cfRule type="expression" dxfId="2344" priority="7847">
      <formula>ISTEXT(X21)</formula>
    </cfRule>
  </conditionalFormatting>
  <conditionalFormatting sqref="V21">
    <cfRule type="expression" dxfId="2343" priority="7848">
      <formula>ISTEXT(U21)</formula>
    </cfRule>
  </conditionalFormatting>
  <conditionalFormatting sqref="V21">
    <cfRule type="expression" dxfId="2342" priority="7849">
      <formula>ISTEXT(W21)</formula>
    </cfRule>
  </conditionalFormatting>
  <conditionalFormatting sqref="U21">
    <cfRule type="expression" dxfId="2341" priority="7850">
      <formula>ISTEXT(S21)</formula>
    </cfRule>
  </conditionalFormatting>
  <conditionalFormatting sqref="W21">
    <cfRule type="expression" dxfId="2340" priority="7851">
      <formula>ISTEXT(V21)</formula>
    </cfRule>
  </conditionalFormatting>
  <conditionalFormatting sqref="X21">
    <cfRule type="expression" dxfId="2339" priority="7852">
      <formula>ISTEXT(W21)</formula>
    </cfRule>
  </conditionalFormatting>
  <conditionalFormatting sqref="X21">
    <cfRule type="expression" dxfId="2338" priority="7853">
      <formula>ISTEXT(Y21)</formula>
    </cfRule>
  </conditionalFormatting>
  <conditionalFormatting sqref="AB21">
    <cfRule type="expression" dxfId="2337" priority="7855">
      <formula>ISTEXT(AC21)</formula>
    </cfRule>
  </conditionalFormatting>
  <conditionalFormatting sqref="AA21">
    <cfRule type="expression" dxfId="2336" priority="7856">
      <formula>ISTEXT(Z21)</formula>
    </cfRule>
  </conditionalFormatting>
  <conditionalFormatting sqref="AA21">
    <cfRule type="expression" dxfId="2335" priority="7857">
      <formula>ISTEXT(AB21)</formula>
    </cfRule>
  </conditionalFormatting>
  <conditionalFormatting sqref="Z21">
    <cfRule type="expression" dxfId="2334" priority="7858">
      <formula>ISTEXT(AA21)</formula>
    </cfRule>
  </conditionalFormatting>
  <conditionalFormatting sqref="AB21">
    <cfRule type="expression" dxfId="2333" priority="7859">
      <formula>ISTEXT(AA21)</formula>
    </cfRule>
  </conditionalFormatting>
  <conditionalFormatting sqref="AC21">
    <cfRule type="expression" dxfId="2332" priority="7860">
      <formula>ISTEXT(Н7)</formula>
    </cfRule>
  </conditionalFormatting>
  <conditionalFormatting sqref="AC21">
    <cfRule type="expression" dxfId="2331" priority="7861">
      <formula>ISTEXT(AB21)</formula>
    </cfRule>
  </conditionalFormatting>
  <conditionalFormatting sqref="AC21">
    <cfRule type="expression" dxfId="2330" priority="7862">
      <formula>ISTEXT(AD21)</formula>
    </cfRule>
  </conditionalFormatting>
  <conditionalFormatting sqref="K21">
    <cfRule type="expression" dxfId="2329" priority="7863">
      <formula>ISTEXT(L21)</formula>
    </cfRule>
  </conditionalFormatting>
  <conditionalFormatting sqref="P21">
    <cfRule type="expression" dxfId="2328" priority="7864">
      <formula>ISTEXT(Q21)</formula>
    </cfRule>
  </conditionalFormatting>
  <conditionalFormatting sqref="U21">
    <cfRule type="expression" dxfId="2327" priority="7865">
      <formula>ISTEXT(V21)</formula>
    </cfRule>
  </conditionalFormatting>
  <conditionalFormatting sqref="Z21">
    <cfRule type="expression" dxfId="2326" priority="7866">
      <formula>ISTEXT(X21)</formula>
    </cfRule>
  </conditionalFormatting>
  <conditionalFormatting sqref="E21">
    <cfRule type="containsErrors" dxfId="2325" priority="7820">
      <formula>ISERROR(E21)</formula>
    </cfRule>
  </conditionalFormatting>
  <conditionalFormatting sqref="AF21:AH21">
    <cfRule type="expression" dxfId="2324" priority="7869">
      <formula>$AE16&gt;$C$2</formula>
    </cfRule>
  </conditionalFormatting>
  <conditionalFormatting sqref="C18:C19">
    <cfRule type="expression" dxfId="2323" priority="7818">
      <formula>$A18&gt;$C$2</formula>
    </cfRule>
  </conditionalFormatting>
  <conditionalFormatting sqref="AF20:AH20">
    <cfRule type="expression" dxfId="2322" priority="7816">
      <formula>$AE19&gt;$C$2</formula>
    </cfRule>
  </conditionalFormatting>
  <conditionalFormatting sqref="AD19">
    <cfRule type="expression" dxfId="2321" priority="7770">
      <formula>$A19&gt;$C$2</formula>
    </cfRule>
  </conditionalFormatting>
  <conditionalFormatting sqref="K19:N19">
    <cfRule type="expression" dxfId="2320" priority="7779">
      <formula>$A19&gt;$C$2</formula>
    </cfRule>
  </conditionalFormatting>
  <conditionalFormatting sqref="P19:S19">
    <cfRule type="expression" dxfId="2319" priority="7787">
      <formula>$A19&gt;$C$2</formula>
    </cfRule>
  </conditionalFormatting>
  <conditionalFormatting sqref="U19:X19">
    <cfRule type="expression" dxfId="2318" priority="7795">
      <formula>$A19&gt;$C$2</formula>
    </cfRule>
  </conditionalFormatting>
  <conditionalFormatting sqref="Z19:AC19">
    <cfRule type="expression" dxfId="2317" priority="7803">
      <formula>$A19&gt;$C$2</formula>
    </cfRule>
  </conditionalFormatting>
  <conditionalFormatting sqref="E20">
    <cfRule type="containsErrors" dxfId="2316" priority="7769">
      <formula>ISERROR(E20)</formula>
    </cfRule>
  </conditionalFormatting>
  <conditionalFormatting sqref="AF19:AG19">
    <cfRule type="expression" dxfId="2315" priority="7819">
      <formula>$AE14&gt;$C$2</formula>
    </cfRule>
  </conditionalFormatting>
  <conditionalFormatting sqref="C17:C18">
    <cfRule type="expression" dxfId="2314" priority="7767">
      <formula>$A17&gt;$C$2</formula>
    </cfRule>
  </conditionalFormatting>
  <conditionalFormatting sqref="AD18 Y17:Y18 T17:T18 O17:O18 F17:J18">
    <cfRule type="expression" dxfId="2313" priority="7720">
      <formula>$A17&gt;$C$2</formula>
    </cfRule>
  </conditionalFormatting>
  <conditionalFormatting sqref="H17:H18">
    <cfRule type="expression" dxfId="2312" priority="7721">
      <formula>ISTEXT(I17)</formula>
    </cfRule>
  </conditionalFormatting>
  <conditionalFormatting sqref="G17:G18">
    <cfRule type="expression" dxfId="2311" priority="7722">
      <formula>ISTEXT(F17)</formula>
    </cfRule>
  </conditionalFormatting>
  <conditionalFormatting sqref="G17:G18">
    <cfRule type="expression" dxfId="2310" priority="7723">
      <formula>ISTEXT(H17)</formula>
    </cfRule>
  </conditionalFormatting>
  <conditionalFormatting sqref="F17:F18">
    <cfRule type="expression" dxfId="2309" priority="7724">
      <formula>ISTEXT(G17)</formula>
    </cfRule>
  </conditionalFormatting>
  <conditionalFormatting sqref="H17:H18">
    <cfRule type="expression" dxfId="2308" priority="7725">
      <formula>ISTEXT(G17)</formula>
    </cfRule>
  </conditionalFormatting>
  <conditionalFormatting sqref="I17:I18">
    <cfRule type="expression" dxfId="2307" priority="7727">
      <formula>ISTEXT(H17)</formula>
    </cfRule>
  </conditionalFormatting>
  <conditionalFormatting sqref="I17:I18">
    <cfRule type="expression" dxfId="2306" priority="7728">
      <formula>ISTEXT(J17)</formula>
    </cfRule>
  </conditionalFormatting>
  <conditionalFormatting sqref="K18:N18">
    <cfRule type="expression" dxfId="2305" priority="7729">
      <formula>$A18&gt;$C$2</formula>
    </cfRule>
  </conditionalFormatting>
  <conditionalFormatting sqref="M17:M18">
    <cfRule type="expression" dxfId="2304" priority="7730">
      <formula>ISTEXT(N17)</formula>
    </cfRule>
  </conditionalFormatting>
  <conditionalFormatting sqref="L17:L18">
    <cfRule type="expression" dxfId="2303" priority="7731">
      <formula>ISTEXT(K17)</formula>
    </cfRule>
  </conditionalFormatting>
  <conditionalFormatting sqref="L17:L18">
    <cfRule type="expression" dxfId="2302" priority="7732">
      <formula>ISTEXT(M17)</formula>
    </cfRule>
  </conditionalFormatting>
  <conditionalFormatting sqref="K17:K18">
    <cfRule type="expression" dxfId="2301" priority="7733">
      <formula>ISTEXT(I17)</formula>
    </cfRule>
  </conditionalFormatting>
  <conditionalFormatting sqref="M17:M18">
    <cfRule type="expression" dxfId="2300" priority="7734">
      <formula>ISTEXT(L17)</formula>
    </cfRule>
  </conditionalFormatting>
  <conditionalFormatting sqref="N17:N18">
    <cfRule type="expression" dxfId="2299" priority="7735">
      <formula>ISTEXT(M17)</formula>
    </cfRule>
  </conditionalFormatting>
  <conditionalFormatting sqref="N17:N18">
    <cfRule type="expression" dxfId="2298" priority="7736">
      <formula>ISTEXT(O17)</formula>
    </cfRule>
  </conditionalFormatting>
  <conditionalFormatting sqref="P18:S18">
    <cfRule type="expression" dxfId="2297" priority="7737">
      <formula>$A18&gt;$C$2</formula>
    </cfRule>
  </conditionalFormatting>
  <conditionalFormatting sqref="R17:R18">
    <cfRule type="expression" dxfId="2296" priority="7738">
      <formula>ISTEXT(S17)</formula>
    </cfRule>
  </conditionalFormatting>
  <conditionalFormatting sqref="Q17:Q18">
    <cfRule type="expression" dxfId="2295" priority="7739">
      <formula>ISTEXT(P17)</formula>
    </cfRule>
  </conditionalFormatting>
  <conditionalFormatting sqref="Q17:Q18">
    <cfRule type="expression" dxfId="2294" priority="7740">
      <formula>ISTEXT(R17)</formula>
    </cfRule>
  </conditionalFormatting>
  <conditionalFormatting sqref="P17:P18">
    <cfRule type="expression" dxfId="2293" priority="7741">
      <formula>ISTEXT(N17)</formula>
    </cfRule>
  </conditionalFormatting>
  <conditionalFormatting sqref="R17:R18">
    <cfRule type="expression" dxfId="2292" priority="7742">
      <formula>ISTEXT(Q17)</formula>
    </cfRule>
  </conditionalFormatting>
  <conditionalFormatting sqref="S17:S18">
    <cfRule type="expression" dxfId="2291" priority="7743">
      <formula>ISTEXT(R17)</formula>
    </cfRule>
  </conditionalFormatting>
  <conditionalFormatting sqref="S17:S18">
    <cfRule type="expression" dxfId="2290" priority="7744">
      <formula>ISTEXT(T17)</formula>
    </cfRule>
  </conditionalFormatting>
  <conditionalFormatting sqref="U18:X18">
    <cfRule type="expression" dxfId="2289" priority="7745">
      <formula>$A18&gt;$C$2</formula>
    </cfRule>
  </conditionalFormatting>
  <conditionalFormatting sqref="W17:W18">
    <cfRule type="expression" dxfId="2288" priority="7746">
      <formula>ISTEXT(X17)</formula>
    </cfRule>
  </conditionalFormatting>
  <conditionalFormatting sqref="V17:V18">
    <cfRule type="expression" dxfId="2287" priority="7747">
      <formula>ISTEXT(U17)</formula>
    </cfRule>
  </conditionalFormatting>
  <conditionalFormatting sqref="V17:V18">
    <cfRule type="expression" dxfId="2286" priority="7748">
      <formula>ISTEXT(W17)</formula>
    </cfRule>
  </conditionalFormatting>
  <conditionalFormatting sqref="U17:U18">
    <cfRule type="expression" dxfId="2285" priority="7749">
      <formula>ISTEXT(S17)</formula>
    </cfRule>
  </conditionalFormatting>
  <conditionalFormatting sqref="W17:W18">
    <cfRule type="expression" dxfId="2284" priority="7750">
      <formula>ISTEXT(V17)</formula>
    </cfRule>
  </conditionalFormatting>
  <conditionalFormatting sqref="X17:X18">
    <cfRule type="expression" dxfId="2283" priority="7751">
      <formula>ISTEXT(W17)</formula>
    </cfRule>
  </conditionalFormatting>
  <conditionalFormatting sqref="X17:X18">
    <cfRule type="expression" dxfId="2282" priority="7752">
      <formula>ISTEXT(Y17)</formula>
    </cfRule>
  </conditionalFormatting>
  <conditionalFormatting sqref="Z18:AC18">
    <cfRule type="expression" dxfId="2281" priority="7753">
      <formula>$A18&gt;$C$2</formula>
    </cfRule>
  </conditionalFormatting>
  <conditionalFormatting sqref="AB17:AB18">
    <cfRule type="expression" dxfId="2280" priority="7754">
      <formula>ISTEXT(AC17)</formula>
    </cfRule>
  </conditionalFormatting>
  <conditionalFormatting sqref="AA17:AA18">
    <cfRule type="expression" dxfId="2279" priority="7755">
      <formula>ISTEXT(Z17)</formula>
    </cfRule>
  </conditionalFormatting>
  <conditionalFormatting sqref="AA17:AA18">
    <cfRule type="expression" dxfId="2278" priority="7756">
      <formula>ISTEXT(AB17)</formula>
    </cfRule>
  </conditionalFormatting>
  <conditionalFormatting sqref="Z17:Z18">
    <cfRule type="expression" dxfId="2277" priority="7757">
      <formula>ISTEXT(AA17)</formula>
    </cfRule>
  </conditionalFormatting>
  <conditionalFormatting sqref="AB17:AB18">
    <cfRule type="expression" dxfId="2276" priority="7758">
      <formula>ISTEXT(AA17)</formula>
    </cfRule>
  </conditionalFormatting>
  <conditionalFormatting sqref="AC17:AC18">
    <cfRule type="expression" dxfId="2275" priority="7760">
      <formula>ISTEXT(AB17)</formula>
    </cfRule>
  </conditionalFormatting>
  <conditionalFormatting sqref="AC17:AC18">
    <cfRule type="expression" dxfId="2274" priority="7761">
      <formula>ISTEXT(AD17)</formula>
    </cfRule>
  </conditionalFormatting>
  <conditionalFormatting sqref="K17:K18">
    <cfRule type="expression" dxfId="2273" priority="7762">
      <formula>ISTEXT(L17)</formula>
    </cfRule>
  </conditionalFormatting>
  <conditionalFormatting sqref="P17:P18">
    <cfRule type="expression" dxfId="2272" priority="7763">
      <formula>ISTEXT(Q17)</formula>
    </cfRule>
  </conditionalFormatting>
  <conditionalFormatting sqref="U17:U18">
    <cfRule type="expression" dxfId="2271" priority="7764">
      <formula>ISTEXT(V17)</formula>
    </cfRule>
  </conditionalFormatting>
  <conditionalFormatting sqref="Z17:Z18">
    <cfRule type="expression" dxfId="2270" priority="7765">
      <formula>ISTEXT(X17)</formula>
    </cfRule>
  </conditionalFormatting>
  <conditionalFormatting sqref="AF18:AG18">
    <cfRule type="expression" dxfId="2269" priority="7768">
      <formula>$AE13&gt;$C$2</formula>
    </cfRule>
  </conditionalFormatting>
  <conditionalFormatting sqref="E43">
    <cfRule type="cellIs" dxfId="2268" priority="7667" operator="greaterThan">
      <formula>0.1</formula>
    </cfRule>
  </conditionalFormatting>
  <conditionalFormatting sqref="H43">
    <cfRule type="expression" dxfId="2267" priority="7622">
      <formula>ISTEXT(I43)</formula>
    </cfRule>
  </conditionalFormatting>
  <conditionalFormatting sqref="G43">
    <cfRule type="expression" dxfId="2266" priority="7623">
      <formula>ISTEXT(F43)</formula>
    </cfRule>
  </conditionalFormatting>
  <conditionalFormatting sqref="G43">
    <cfRule type="expression" dxfId="2265" priority="7624">
      <formula>ISTEXT(H43)</formula>
    </cfRule>
  </conditionalFormatting>
  <conditionalFormatting sqref="F43">
    <cfRule type="expression" dxfId="2264" priority="7625">
      <formula>ISTEXT(G43)</formula>
    </cfRule>
  </conditionalFormatting>
  <conditionalFormatting sqref="H43">
    <cfRule type="expression" dxfId="2263" priority="7626">
      <formula>ISTEXT(G43)</formula>
    </cfRule>
  </conditionalFormatting>
  <conditionalFormatting sqref="I43">
    <cfRule type="expression" dxfId="2262" priority="7627">
      <formula>ISTEXT(Н7)</formula>
    </cfRule>
  </conditionalFormatting>
  <conditionalFormatting sqref="I43">
    <cfRule type="expression" dxfId="2261" priority="7628">
      <formula>ISTEXT(H43)</formula>
    </cfRule>
  </conditionalFormatting>
  <conditionalFormatting sqref="I43">
    <cfRule type="expression" dxfId="2260" priority="7629">
      <formula>ISTEXT(J43)</formula>
    </cfRule>
  </conditionalFormatting>
  <conditionalFormatting sqref="M43">
    <cfRule type="expression" dxfId="2259" priority="7631">
      <formula>ISTEXT(N43)</formula>
    </cfRule>
  </conditionalFormatting>
  <conditionalFormatting sqref="L43">
    <cfRule type="expression" dxfId="2258" priority="7632">
      <formula>ISTEXT(K43)</formula>
    </cfRule>
  </conditionalFormatting>
  <conditionalFormatting sqref="L43">
    <cfRule type="expression" dxfId="2257" priority="7633">
      <formula>ISTEXT(M43)</formula>
    </cfRule>
  </conditionalFormatting>
  <conditionalFormatting sqref="K43">
    <cfRule type="expression" dxfId="2256" priority="7634">
      <formula>ISTEXT(I43)</formula>
    </cfRule>
  </conditionalFormatting>
  <conditionalFormatting sqref="M43">
    <cfRule type="expression" dxfId="2255" priority="7635">
      <formula>ISTEXT(L43)</formula>
    </cfRule>
  </conditionalFormatting>
  <conditionalFormatting sqref="N43">
    <cfRule type="expression" dxfId="2254" priority="7636">
      <formula>ISTEXT(M43)</formula>
    </cfRule>
  </conditionalFormatting>
  <conditionalFormatting sqref="N43">
    <cfRule type="expression" dxfId="2253" priority="7637">
      <formula>ISTEXT(O43)</formula>
    </cfRule>
  </conditionalFormatting>
  <conditionalFormatting sqref="R43">
    <cfRule type="expression" dxfId="2252" priority="7639">
      <formula>ISTEXT(S43)</formula>
    </cfRule>
  </conditionalFormatting>
  <conditionalFormatting sqref="Q43">
    <cfRule type="expression" dxfId="2251" priority="7640">
      <formula>ISTEXT(P43)</formula>
    </cfRule>
  </conditionalFormatting>
  <conditionalFormatting sqref="Q43">
    <cfRule type="expression" dxfId="2250" priority="7641">
      <formula>ISTEXT(R43)</formula>
    </cfRule>
  </conditionalFormatting>
  <conditionalFormatting sqref="P43">
    <cfRule type="expression" dxfId="2249" priority="7642">
      <formula>ISTEXT(N43)</formula>
    </cfRule>
  </conditionalFormatting>
  <conditionalFormatting sqref="R43">
    <cfRule type="expression" dxfId="2248" priority="7643">
      <formula>ISTEXT(Q43)</formula>
    </cfRule>
  </conditionalFormatting>
  <conditionalFormatting sqref="S43">
    <cfRule type="expression" dxfId="2247" priority="7644">
      <formula>ISTEXT(R43)</formula>
    </cfRule>
  </conditionalFormatting>
  <conditionalFormatting sqref="S43">
    <cfRule type="expression" dxfId="2246" priority="7645">
      <formula>ISTEXT(T43)</formula>
    </cfRule>
  </conditionalFormatting>
  <conditionalFormatting sqref="W43">
    <cfRule type="expression" dxfId="2245" priority="7647">
      <formula>ISTEXT(X43)</formula>
    </cfRule>
  </conditionalFormatting>
  <conditionalFormatting sqref="V43">
    <cfRule type="expression" dxfId="2244" priority="7648">
      <formula>ISTEXT(U43)</formula>
    </cfRule>
  </conditionalFormatting>
  <conditionalFormatting sqref="V43">
    <cfRule type="expression" dxfId="2243" priority="7649">
      <formula>ISTEXT(W43)</formula>
    </cfRule>
  </conditionalFormatting>
  <conditionalFormatting sqref="U43">
    <cfRule type="expression" dxfId="2242" priority="7650">
      <formula>ISTEXT(S43)</formula>
    </cfRule>
  </conditionalFormatting>
  <conditionalFormatting sqref="W43">
    <cfRule type="expression" dxfId="2241" priority="7651">
      <formula>ISTEXT(V43)</formula>
    </cfRule>
  </conditionalFormatting>
  <conditionalFormatting sqref="X43">
    <cfRule type="expression" dxfId="2240" priority="7652">
      <formula>ISTEXT(W43)</formula>
    </cfRule>
  </conditionalFormatting>
  <conditionalFormatting sqref="X43">
    <cfRule type="expression" dxfId="2239" priority="7653">
      <formula>ISTEXT(Y43)</formula>
    </cfRule>
  </conditionalFormatting>
  <conditionalFormatting sqref="AB43">
    <cfRule type="expression" dxfId="2238" priority="7655">
      <formula>ISTEXT(AC43)</formula>
    </cfRule>
  </conditionalFormatting>
  <conditionalFormatting sqref="AA43">
    <cfRule type="expression" dxfId="2237" priority="7656">
      <formula>ISTEXT(Z43)</formula>
    </cfRule>
  </conditionalFormatting>
  <conditionalFormatting sqref="AA43">
    <cfRule type="expression" dxfId="2236" priority="7657">
      <formula>ISTEXT(AB43)</formula>
    </cfRule>
  </conditionalFormatting>
  <conditionalFormatting sqref="Z43">
    <cfRule type="expression" dxfId="2235" priority="7658">
      <formula>ISTEXT(AA43)</formula>
    </cfRule>
  </conditionalFormatting>
  <conditionalFormatting sqref="AB43">
    <cfRule type="expression" dxfId="2234" priority="7659">
      <formula>ISTEXT(AA43)</formula>
    </cfRule>
  </conditionalFormatting>
  <conditionalFormatting sqref="AC43">
    <cfRule type="expression" dxfId="2233" priority="7660">
      <formula>ISTEXT(Н7)</formula>
    </cfRule>
  </conditionalFormatting>
  <conditionalFormatting sqref="AC43">
    <cfRule type="expression" dxfId="2232" priority="7661">
      <formula>ISTEXT(AB43)</formula>
    </cfRule>
  </conditionalFormatting>
  <conditionalFormatting sqref="AC43">
    <cfRule type="expression" dxfId="2231" priority="7662">
      <formula>ISTEXT(AD43)</formula>
    </cfRule>
  </conditionalFormatting>
  <conditionalFormatting sqref="K43">
    <cfRule type="expression" dxfId="2230" priority="7663">
      <formula>ISTEXT(L43)</formula>
    </cfRule>
  </conditionalFormatting>
  <conditionalFormatting sqref="P43">
    <cfRule type="expression" dxfId="2229" priority="7664">
      <formula>ISTEXT(Q43)</formula>
    </cfRule>
  </conditionalFormatting>
  <conditionalFormatting sqref="U43">
    <cfRule type="expression" dxfId="2228" priority="7665">
      <formula>ISTEXT(V43)</formula>
    </cfRule>
  </conditionalFormatting>
  <conditionalFormatting sqref="Z43">
    <cfRule type="expression" dxfId="2227" priority="7666">
      <formula>ISTEXT(X43)</formula>
    </cfRule>
  </conditionalFormatting>
  <conditionalFormatting sqref="E43">
    <cfRule type="containsErrors" dxfId="2226" priority="7620">
      <formula>ISERROR(E43)</formula>
    </cfRule>
  </conditionalFormatting>
  <conditionalFormatting sqref="AF60:AH63 AF41:AH43 AF80:AH83">
    <cfRule type="expression" dxfId="2225" priority="7619">
      <formula>$AE33&gt;$C$2</formula>
    </cfRule>
  </conditionalFormatting>
  <conditionalFormatting sqref="E38">
    <cfRule type="cellIs" dxfId="2224" priority="7616" operator="greaterThan">
      <formula>0.1</formula>
    </cfRule>
  </conditionalFormatting>
  <conditionalFormatting sqref="E38">
    <cfRule type="containsErrors" dxfId="2223" priority="7569">
      <formula>ISERROR(E38)</formula>
    </cfRule>
  </conditionalFormatting>
  <conditionalFormatting sqref="E37">
    <cfRule type="cellIs" dxfId="2222" priority="7566" operator="greaterThan">
      <formula>0.1</formula>
    </cfRule>
  </conditionalFormatting>
  <conditionalFormatting sqref="E37">
    <cfRule type="containsErrors" dxfId="2221" priority="7519">
      <formula>ISERROR(E37)</formula>
    </cfRule>
  </conditionalFormatting>
  <conditionalFormatting sqref="AF37:AH38">
    <cfRule type="expression" dxfId="2220" priority="7518">
      <formula>$AE33&gt;$C$2</formula>
    </cfRule>
  </conditionalFormatting>
  <conditionalFormatting sqref="E40">
    <cfRule type="cellIs" dxfId="2219" priority="7515" operator="greaterThan">
      <formula>0.1</formula>
    </cfRule>
  </conditionalFormatting>
  <conditionalFormatting sqref="H40">
    <cfRule type="expression" dxfId="2218" priority="7470">
      <formula>ISTEXT(I40)</formula>
    </cfRule>
  </conditionalFormatting>
  <conditionalFormatting sqref="G40">
    <cfRule type="expression" dxfId="2217" priority="7471">
      <formula>ISTEXT(F40)</formula>
    </cfRule>
  </conditionalFormatting>
  <conditionalFormatting sqref="G40">
    <cfRule type="expression" dxfId="2216" priority="7472">
      <formula>ISTEXT(H40)</formula>
    </cfRule>
  </conditionalFormatting>
  <conditionalFormatting sqref="F40">
    <cfRule type="expression" dxfId="2215" priority="7473">
      <formula>ISTEXT(G40)</formula>
    </cfRule>
  </conditionalFormatting>
  <conditionalFormatting sqref="H40">
    <cfRule type="expression" dxfId="2214" priority="7474">
      <formula>ISTEXT(G40)</formula>
    </cfRule>
  </conditionalFormatting>
  <conditionalFormatting sqref="I40">
    <cfRule type="expression" dxfId="2213" priority="7475">
      <formula>ISTEXT(Н7)</formula>
    </cfRule>
  </conditionalFormatting>
  <conditionalFormatting sqref="I40">
    <cfRule type="expression" dxfId="2212" priority="7476">
      <formula>ISTEXT(H40)</formula>
    </cfRule>
  </conditionalFormatting>
  <conditionalFormatting sqref="I40">
    <cfRule type="expression" dxfId="2211" priority="7477">
      <formula>ISTEXT(J40)</formula>
    </cfRule>
  </conditionalFormatting>
  <conditionalFormatting sqref="M40">
    <cfRule type="expression" dxfId="2210" priority="7479">
      <formula>ISTEXT(N40)</formula>
    </cfRule>
  </conditionalFormatting>
  <conditionalFormatting sqref="L40">
    <cfRule type="expression" dxfId="2209" priority="7480">
      <formula>ISTEXT(K40)</formula>
    </cfRule>
  </conditionalFormatting>
  <conditionalFormatting sqref="L40">
    <cfRule type="expression" dxfId="2208" priority="7481">
      <formula>ISTEXT(M40)</formula>
    </cfRule>
  </conditionalFormatting>
  <conditionalFormatting sqref="K40">
    <cfRule type="expression" dxfId="2207" priority="7482">
      <formula>ISTEXT(I40)</formula>
    </cfRule>
  </conditionalFormatting>
  <conditionalFormatting sqref="M40">
    <cfRule type="expression" dxfId="2206" priority="7483">
      <formula>ISTEXT(L40)</formula>
    </cfRule>
  </conditionalFormatting>
  <conditionalFormatting sqref="N40">
    <cfRule type="expression" dxfId="2205" priority="7484">
      <formula>ISTEXT(M40)</formula>
    </cfRule>
  </conditionalFormatting>
  <conditionalFormatting sqref="N40">
    <cfRule type="expression" dxfId="2204" priority="7485">
      <formula>ISTEXT(O40)</formula>
    </cfRule>
  </conditionalFormatting>
  <conditionalFormatting sqref="R40">
    <cfRule type="expression" dxfId="2203" priority="7487">
      <formula>ISTEXT(S40)</formula>
    </cfRule>
  </conditionalFormatting>
  <conditionalFormatting sqref="Q40">
    <cfRule type="expression" dxfId="2202" priority="7488">
      <formula>ISTEXT(P40)</formula>
    </cfRule>
  </conditionalFormatting>
  <conditionalFormatting sqref="Q40">
    <cfRule type="expression" dxfId="2201" priority="7489">
      <formula>ISTEXT(R40)</formula>
    </cfRule>
  </conditionalFormatting>
  <conditionalFormatting sqref="P40">
    <cfRule type="expression" dxfId="2200" priority="7490">
      <formula>ISTEXT(N40)</formula>
    </cfRule>
  </conditionalFormatting>
  <conditionalFormatting sqref="R40">
    <cfRule type="expression" dxfId="2199" priority="7491">
      <formula>ISTEXT(Q40)</formula>
    </cfRule>
  </conditionalFormatting>
  <conditionalFormatting sqref="S40">
    <cfRule type="expression" dxfId="2198" priority="7492">
      <formula>ISTEXT(R40)</formula>
    </cfRule>
  </conditionalFormatting>
  <conditionalFormatting sqref="S40">
    <cfRule type="expression" dxfId="2197" priority="7493">
      <formula>ISTEXT(T40)</formula>
    </cfRule>
  </conditionalFormatting>
  <conditionalFormatting sqref="W40">
    <cfRule type="expression" dxfId="2196" priority="7495">
      <formula>ISTEXT(X40)</formula>
    </cfRule>
  </conditionalFormatting>
  <conditionalFormatting sqref="V40">
    <cfRule type="expression" dxfId="2195" priority="7496">
      <formula>ISTEXT(U40)</formula>
    </cfRule>
  </conditionalFormatting>
  <conditionalFormatting sqref="V40">
    <cfRule type="expression" dxfId="2194" priority="7497">
      <formula>ISTEXT(W40)</formula>
    </cfRule>
  </conditionalFormatting>
  <conditionalFormatting sqref="U40">
    <cfRule type="expression" dxfId="2193" priority="7498">
      <formula>ISTEXT(S40)</formula>
    </cfRule>
  </conditionalFormatting>
  <conditionalFormatting sqref="W40">
    <cfRule type="expression" dxfId="2192" priority="7499">
      <formula>ISTEXT(V40)</formula>
    </cfRule>
  </conditionalFormatting>
  <conditionalFormatting sqref="X40">
    <cfRule type="expression" dxfId="2191" priority="7500">
      <formula>ISTEXT(W40)</formula>
    </cfRule>
  </conditionalFormatting>
  <conditionalFormatting sqref="X40">
    <cfRule type="expression" dxfId="2190" priority="7501">
      <formula>ISTEXT(Y40)</formula>
    </cfRule>
  </conditionalFormatting>
  <conditionalFormatting sqref="AB40">
    <cfRule type="expression" dxfId="2189" priority="7503">
      <formula>ISTEXT(AC40)</formula>
    </cfRule>
  </conditionalFormatting>
  <conditionalFormatting sqref="AA40">
    <cfRule type="expression" dxfId="2188" priority="7504">
      <formula>ISTEXT(Z40)</formula>
    </cfRule>
  </conditionalFormatting>
  <conditionalFormatting sqref="AA40">
    <cfRule type="expression" dxfId="2187" priority="7505">
      <formula>ISTEXT(AB40)</formula>
    </cfRule>
  </conditionalFormatting>
  <conditionalFormatting sqref="Z40">
    <cfRule type="expression" dxfId="2186" priority="7506">
      <formula>ISTEXT(AA40)</formula>
    </cfRule>
  </conditionalFormatting>
  <conditionalFormatting sqref="AB40">
    <cfRule type="expression" dxfId="2185" priority="7507">
      <formula>ISTEXT(AA40)</formula>
    </cfRule>
  </conditionalFormatting>
  <conditionalFormatting sqref="AC40">
    <cfRule type="expression" dxfId="2184" priority="7508">
      <formula>ISTEXT(Н7)</formula>
    </cfRule>
  </conditionalFormatting>
  <conditionalFormatting sqref="AC40">
    <cfRule type="expression" dxfId="2183" priority="7509">
      <formula>ISTEXT(AB40)</formula>
    </cfRule>
  </conditionalFormatting>
  <conditionalFormatting sqref="AC40">
    <cfRule type="expression" dxfId="2182" priority="7510">
      <formula>ISTEXT(AD40)</formula>
    </cfRule>
  </conditionalFormatting>
  <conditionalFormatting sqref="K40">
    <cfRule type="expression" dxfId="2181" priority="7511">
      <formula>ISTEXT(L40)</formula>
    </cfRule>
  </conditionalFormatting>
  <conditionalFormatting sqref="P40">
    <cfRule type="expression" dxfId="2180" priority="7512">
      <formula>ISTEXT(Q40)</formula>
    </cfRule>
  </conditionalFormatting>
  <conditionalFormatting sqref="U40">
    <cfRule type="expression" dxfId="2179" priority="7513">
      <formula>ISTEXT(V40)</formula>
    </cfRule>
  </conditionalFormatting>
  <conditionalFormatting sqref="Z40">
    <cfRule type="expression" dxfId="2178" priority="7514">
      <formula>ISTEXT(X40)</formula>
    </cfRule>
  </conditionalFormatting>
  <conditionalFormatting sqref="E40">
    <cfRule type="containsErrors" dxfId="2177" priority="7468">
      <formula>ISERROR(E40)</formula>
    </cfRule>
  </conditionalFormatting>
  <conditionalFormatting sqref="E39">
    <cfRule type="cellIs" dxfId="2176" priority="7465" operator="greaterThan">
      <formula>0.1</formula>
    </cfRule>
  </conditionalFormatting>
  <conditionalFormatting sqref="E39">
    <cfRule type="containsErrors" dxfId="2175" priority="7418">
      <formula>ISERROR(E39)</formula>
    </cfRule>
  </conditionalFormatting>
  <conditionalFormatting sqref="AF58:AH59 AF39:AH40 AF78:AH79">
    <cfRule type="expression" dxfId="2174" priority="7417">
      <formula>$AE33&gt;$C$2</formula>
    </cfRule>
  </conditionalFormatting>
  <conditionalFormatting sqref="E42">
    <cfRule type="cellIs" dxfId="2173" priority="7414" operator="greaterThan">
      <formula>0.1</formula>
    </cfRule>
  </conditionalFormatting>
  <conditionalFormatting sqref="H42">
    <cfRule type="expression" dxfId="2172" priority="7369">
      <formula>ISTEXT(I42)</formula>
    </cfRule>
  </conditionalFormatting>
  <conditionalFormatting sqref="G42">
    <cfRule type="expression" dxfId="2171" priority="7370">
      <formula>ISTEXT(F42)</formula>
    </cfRule>
  </conditionalFormatting>
  <conditionalFormatting sqref="G42">
    <cfRule type="expression" dxfId="2170" priority="7371">
      <formula>ISTEXT(H42)</formula>
    </cfRule>
  </conditionalFormatting>
  <conditionalFormatting sqref="F42">
    <cfRule type="expression" dxfId="2169" priority="7372">
      <formula>ISTEXT(G42)</formula>
    </cfRule>
  </conditionalFormatting>
  <conditionalFormatting sqref="H42">
    <cfRule type="expression" dxfId="2168" priority="7373">
      <formula>ISTEXT(G42)</formula>
    </cfRule>
  </conditionalFormatting>
  <conditionalFormatting sqref="I42">
    <cfRule type="expression" dxfId="2167" priority="7374">
      <formula>ISTEXT(Н7)</formula>
    </cfRule>
  </conditionalFormatting>
  <conditionalFormatting sqref="I42">
    <cfRule type="expression" dxfId="2166" priority="7375">
      <formula>ISTEXT(H42)</formula>
    </cfRule>
  </conditionalFormatting>
  <conditionalFormatting sqref="I42">
    <cfRule type="expression" dxfId="2165" priority="7376">
      <formula>ISTEXT(J42)</formula>
    </cfRule>
  </conditionalFormatting>
  <conditionalFormatting sqref="M42">
    <cfRule type="expression" dxfId="2164" priority="7378">
      <formula>ISTEXT(N42)</formula>
    </cfRule>
  </conditionalFormatting>
  <conditionalFormatting sqref="L42">
    <cfRule type="expression" dxfId="2163" priority="7379">
      <formula>ISTEXT(K42)</formula>
    </cfRule>
  </conditionalFormatting>
  <conditionalFormatting sqref="L42">
    <cfRule type="expression" dxfId="2162" priority="7380">
      <formula>ISTEXT(M42)</formula>
    </cfRule>
  </conditionalFormatting>
  <conditionalFormatting sqref="K42">
    <cfRule type="expression" dxfId="2161" priority="7381">
      <formula>ISTEXT(I42)</formula>
    </cfRule>
  </conditionalFormatting>
  <conditionalFormatting sqref="M42">
    <cfRule type="expression" dxfId="2160" priority="7382">
      <formula>ISTEXT(L42)</formula>
    </cfRule>
  </conditionalFormatting>
  <conditionalFormatting sqref="N42">
    <cfRule type="expression" dxfId="2159" priority="7383">
      <formula>ISTEXT(M42)</formula>
    </cfRule>
  </conditionalFormatting>
  <conditionalFormatting sqref="N42">
    <cfRule type="expression" dxfId="2158" priority="7384">
      <formula>ISTEXT(O42)</formula>
    </cfRule>
  </conditionalFormatting>
  <conditionalFormatting sqref="R42">
    <cfRule type="expression" dxfId="2157" priority="7386">
      <formula>ISTEXT(S42)</formula>
    </cfRule>
  </conditionalFormatting>
  <conditionalFormatting sqref="Q42">
    <cfRule type="expression" dxfId="2156" priority="7387">
      <formula>ISTEXT(P42)</formula>
    </cfRule>
  </conditionalFormatting>
  <conditionalFormatting sqref="Q42">
    <cfRule type="expression" dxfId="2155" priority="7388">
      <formula>ISTEXT(R42)</formula>
    </cfRule>
  </conditionalFormatting>
  <conditionalFormatting sqref="P42">
    <cfRule type="expression" dxfId="2154" priority="7389">
      <formula>ISTEXT(N42)</formula>
    </cfRule>
  </conditionalFormatting>
  <conditionalFormatting sqref="R42">
    <cfRule type="expression" dxfId="2153" priority="7390">
      <formula>ISTEXT(Q42)</formula>
    </cfRule>
  </conditionalFormatting>
  <conditionalFormatting sqref="S42">
    <cfRule type="expression" dxfId="2152" priority="7391">
      <formula>ISTEXT(R42)</formula>
    </cfRule>
  </conditionalFormatting>
  <conditionalFormatting sqref="S42">
    <cfRule type="expression" dxfId="2151" priority="7392">
      <formula>ISTEXT(T42)</formula>
    </cfRule>
  </conditionalFormatting>
  <conditionalFormatting sqref="W42">
    <cfRule type="expression" dxfId="2150" priority="7394">
      <formula>ISTEXT(X42)</formula>
    </cfRule>
  </conditionalFormatting>
  <conditionalFormatting sqref="V42">
    <cfRule type="expression" dxfId="2149" priority="7395">
      <formula>ISTEXT(U42)</formula>
    </cfRule>
  </conditionalFormatting>
  <conditionalFormatting sqref="V42">
    <cfRule type="expression" dxfId="2148" priority="7396">
      <formula>ISTEXT(W42)</formula>
    </cfRule>
  </conditionalFormatting>
  <conditionalFormatting sqref="U42">
    <cfRule type="expression" dxfId="2147" priority="7397">
      <formula>ISTEXT(S42)</formula>
    </cfRule>
  </conditionalFormatting>
  <conditionalFormatting sqref="W42">
    <cfRule type="expression" dxfId="2146" priority="7398">
      <formula>ISTEXT(V42)</formula>
    </cfRule>
  </conditionalFormatting>
  <conditionalFormatting sqref="X42">
    <cfRule type="expression" dxfId="2145" priority="7399">
      <formula>ISTEXT(W42)</formula>
    </cfRule>
  </conditionalFormatting>
  <conditionalFormatting sqref="X42">
    <cfRule type="expression" dxfId="2144" priority="7400">
      <formula>ISTEXT(Y42)</formula>
    </cfRule>
  </conditionalFormatting>
  <conditionalFormatting sqref="AB42">
    <cfRule type="expression" dxfId="2143" priority="7402">
      <formula>ISTEXT(AC42)</formula>
    </cfRule>
  </conditionalFormatting>
  <conditionalFormatting sqref="AA42">
    <cfRule type="expression" dxfId="2142" priority="7403">
      <formula>ISTEXT(Z42)</formula>
    </cfRule>
  </conditionalFormatting>
  <conditionalFormatting sqref="AA42">
    <cfRule type="expression" dxfId="2141" priority="7404">
      <formula>ISTEXT(AB42)</formula>
    </cfRule>
  </conditionalFormatting>
  <conditionalFormatting sqref="Z42">
    <cfRule type="expression" dxfId="2140" priority="7405">
      <formula>ISTEXT(AA42)</formula>
    </cfRule>
  </conditionalFormatting>
  <conditionalFormatting sqref="AB42">
    <cfRule type="expression" dxfId="2139" priority="7406">
      <formula>ISTEXT(AA42)</formula>
    </cfRule>
  </conditionalFormatting>
  <conditionalFormatting sqref="AC42">
    <cfRule type="expression" dxfId="2138" priority="7407">
      <formula>ISTEXT(Н7)</formula>
    </cfRule>
  </conditionalFormatting>
  <conditionalFormatting sqref="AC42">
    <cfRule type="expression" dxfId="2137" priority="7408">
      <formula>ISTEXT(AB42)</formula>
    </cfRule>
  </conditionalFormatting>
  <conditionalFormatting sqref="AC42">
    <cfRule type="expression" dxfId="2136" priority="7409">
      <formula>ISTEXT(AD42)</formula>
    </cfRule>
  </conditionalFormatting>
  <conditionalFormatting sqref="K42">
    <cfRule type="expression" dxfId="2135" priority="7410">
      <formula>ISTEXT(L42)</formula>
    </cfRule>
  </conditionalFormatting>
  <conditionalFormatting sqref="P42">
    <cfRule type="expression" dxfId="2134" priority="7411">
      <formula>ISTEXT(Q42)</formula>
    </cfRule>
  </conditionalFormatting>
  <conditionalFormatting sqref="U42">
    <cfRule type="expression" dxfId="2133" priority="7412">
      <formula>ISTEXT(V42)</formula>
    </cfRule>
  </conditionalFormatting>
  <conditionalFormatting sqref="Z42">
    <cfRule type="expression" dxfId="2132" priority="7413">
      <formula>ISTEXT(X42)</formula>
    </cfRule>
  </conditionalFormatting>
  <conditionalFormatting sqref="E42">
    <cfRule type="containsErrors" dxfId="2131" priority="7367">
      <formula>ISERROR(E42)</formula>
    </cfRule>
  </conditionalFormatting>
  <conditionalFormatting sqref="E41">
    <cfRule type="cellIs" dxfId="2130" priority="7364" operator="greaterThan">
      <formula>0.1</formula>
    </cfRule>
  </conditionalFormatting>
  <conditionalFormatting sqref="H41">
    <cfRule type="expression" dxfId="2129" priority="7319">
      <formula>ISTEXT(I41)</formula>
    </cfRule>
  </conditionalFormatting>
  <conditionalFormatting sqref="F41">
    <cfRule type="expression" dxfId="2128" priority="7322">
      <formula>ISTEXT(G41)</formula>
    </cfRule>
  </conditionalFormatting>
  <conditionalFormatting sqref="H41">
    <cfRule type="expression" dxfId="2127" priority="7323">
      <formula>ISTEXT(G41)</formula>
    </cfRule>
  </conditionalFormatting>
  <conditionalFormatting sqref="I41">
    <cfRule type="expression" dxfId="2126" priority="7324">
      <formula>ISTEXT(Н7)</formula>
    </cfRule>
  </conditionalFormatting>
  <conditionalFormatting sqref="I41">
    <cfRule type="expression" dxfId="2125" priority="7325">
      <formula>ISTEXT(H41)</formula>
    </cfRule>
  </conditionalFormatting>
  <conditionalFormatting sqref="I41">
    <cfRule type="expression" dxfId="2124" priority="7326">
      <formula>ISTEXT(J41)</formula>
    </cfRule>
  </conditionalFormatting>
  <conditionalFormatting sqref="M41">
    <cfRule type="expression" dxfId="2123" priority="7328">
      <formula>ISTEXT(N41)</formula>
    </cfRule>
  </conditionalFormatting>
  <conditionalFormatting sqref="L41">
    <cfRule type="expression" dxfId="2122" priority="7329">
      <formula>ISTEXT(K41)</formula>
    </cfRule>
  </conditionalFormatting>
  <conditionalFormatting sqref="L41">
    <cfRule type="expression" dxfId="2121" priority="7330">
      <formula>ISTEXT(M41)</formula>
    </cfRule>
  </conditionalFormatting>
  <conditionalFormatting sqref="K41">
    <cfRule type="expression" dxfId="2120" priority="7331">
      <formula>ISTEXT(I41)</formula>
    </cfRule>
  </conditionalFormatting>
  <conditionalFormatting sqref="M41">
    <cfRule type="expression" dxfId="2119" priority="7332">
      <formula>ISTEXT(L41)</formula>
    </cfRule>
  </conditionalFormatting>
  <conditionalFormatting sqref="N41">
    <cfRule type="expression" dxfId="2118" priority="7333">
      <formula>ISTEXT(M41)</formula>
    </cfRule>
  </conditionalFormatting>
  <conditionalFormatting sqref="N41">
    <cfRule type="expression" dxfId="2117" priority="7334">
      <formula>ISTEXT(O41)</formula>
    </cfRule>
  </conditionalFormatting>
  <conditionalFormatting sqref="R41">
    <cfRule type="expression" dxfId="2116" priority="7336">
      <formula>ISTEXT(S41)</formula>
    </cfRule>
  </conditionalFormatting>
  <conditionalFormatting sqref="Q41">
    <cfRule type="expression" dxfId="2115" priority="7338">
      <formula>ISTEXT(R41)</formula>
    </cfRule>
  </conditionalFormatting>
  <conditionalFormatting sqref="P41">
    <cfRule type="expression" dxfId="2114" priority="7339">
      <formula>ISTEXT(N41)</formula>
    </cfRule>
  </conditionalFormatting>
  <conditionalFormatting sqref="S41">
    <cfRule type="expression" dxfId="2113" priority="7341">
      <formula>ISTEXT(R41)</formula>
    </cfRule>
  </conditionalFormatting>
  <conditionalFormatting sqref="S41">
    <cfRule type="expression" dxfId="2112" priority="7342">
      <formula>ISTEXT(T41)</formula>
    </cfRule>
  </conditionalFormatting>
  <conditionalFormatting sqref="W41">
    <cfRule type="expression" dxfId="2111" priority="7344">
      <formula>ISTEXT(X41)</formula>
    </cfRule>
  </conditionalFormatting>
  <conditionalFormatting sqref="V41">
    <cfRule type="expression" dxfId="2110" priority="7345">
      <formula>ISTEXT(U41)</formula>
    </cfRule>
  </conditionalFormatting>
  <conditionalFormatting sqref="V41">
    <cfRule type="expression" dxfId="2109" priority="7346">
      <formula>ISTEXT(W41)</formula>
    </cfRule>
  </conditionalFormatting>
  <conditionalFormatting sqref="U41">
    <cfRule type="expression" dxfId="2108" priority="7347">
      <formula>ISTEXT(S41)</formula>
    </cfRule>
  </conditionalFormatting>
  <conditionalFormatting sqref="W41">
    <cfRule type="expression" dxfId="2107" priority="7348">
      <formula>ISTEXT(V41)</formula>
    </cfRule>
  </conditionalFormatting>
  <conditionalFormatting sqref="X41">
    <cfRule type="expression" dxfId="2106" priority="7349">
      <formula>ISTEXT(W41)</formula>
    </cfRule>
  </conditionalFormatting>
  <conditionalFormatting sqref="X41">
    <cfRule type="expression" dxfId="2105" priority="7350">
      <formula>ISTEXT(Y41)</formula>
    </cfRule>
  </conditionalFormatting>
  <conditionalFormatting sqref="AB41">
    <cfRule type="expression" dxfId="2104" priority="7352">
      <formula>ISTEXT(AC41)</formula>
    </cfRule>
  </conditionalFormatting>
  <conditionalFormatting sqref="AA41">
    <cfRule type="expression" dxfId="2103" priority="7353">
      <formula>ISTEXT(Z41)</formula>
    </cfRule>
  </conditionalFormatting>
  <conditionalFormatting sqref="AA41">
    <cfRule type="expression" dxfId="2102" priority="7354">
      <formula>ISTEXT(AB41)</formula>
    </cfRule>
  </conditionalFormatting>
  <conditionalFormatting sqref="AB41">
    <cfRule type="expression" dxfId="2101" priority="7356">
      <formula>ISTEXT(AA41)</formula>
    </cfRule>
  </conditionalFormatting>
  <conditionalFormatting sqref="AC41">
    <cfRule type="expression" dxfId="2100" priority="7357">
      <formula>ISTEXT(Н7)</formula>
    </cfRule>
  </conditionalFormatting>
  <conditionalFormatting sqref="AC41">
    <cfRule type="expression" dxfId="2099" priority="7358">
      <formula>ISTEXT(AB41)</formula>
    </cfRule>
  </conditionalFormatting>
  <conditionalFormatting sqref="AC41">
    <cfRule type="expression" dxfId="2098" priority="7359">
      <formula>ISTEXT(AD41)</formula>
    </cfRule>
  </conditionalFormatting>
  <conditionalFormatting sqref="K41">
    <cfRule type="expression" dxfId="2097" priority="7360">
      <formula>ISTEXT(L41)</formula>
    </cfRule>
  </conditionalFormatting>
  <conditionalFormatting sqref="P41">
    <cfRule type="expression" dxfId="2096" priority="7361">
      <formula>ISTEXT(Q41)</formula>
    </cfRule>
  </conditionalFormatting>
  <conditionalFormatting sqref="Z41">
    <cfRule type="expression" dxfId="2095" priority="7363">
      <formula>ISTEXT(X41)</formula>
    </cfRule>
  </conditionalFormatting>
  <conditionalFormatting sqref="E41">
    <cfRule type="containsErrors" dxfId="2094" priority="7317">
      <formula>ISERROR(E41)</formula>
    </cfRule>
  </conditionalFormatting>
  <conditionalFormatting sqref="E63">
    <cfRule type="cellIs" dxfId="2093" priority="7315" operator="greaterThan">
      <formula>0.1</formula>
    </cfRule>
  </conditionalFormatting>
  <conditionalFormatting sqref="I63">
    <cfRule type="expression" dxfId="2092" priority="7313">
      <formula>ISTEXT(Н7)</formula>
    </cfRule>
  </conditionalFormatting>
  <conditionalFormatting sqref="AC63">
    <cfRule type="expression" dxfId="2091" priority="7314">
      <formula>ISTEXT(Н7)</formula>
    </cfRule>
  </conditionalFormatting>
  <conditionalFormatting sqref="E63">
    <cfRule type="containsErrors" dxfId="2090" priority="7312">
      <formula>ISERROR(E63)</formula>
    </cfRule>
  </conditionalFormatting>
  <conditionalFormatting sqref="E62">
    <cfRule type="cellIs" dxfId="2089" priority="7311" operator="greaterThan">
      <formula>0.1</formula>
    </cfRule>
  </conditionalFormatting>
  <conditionalFormatting sqref="H62">
    <cfRule type="expression" dxfId="2088" priority="7270">
      <formula>ISTEXT(I62)</formula>
    </cfRule>
  </conditionalFormatting>
  <conditionalFormatting sqref="G62">
    <cfRule type="expression" dxfId="2087" priority="7271">
      <formula>ISTEXT(F62)</formula>
    </cfRule>
  </conditionalFormatting>
  <conditionalFormatting sqref="G62">
    <cfRule type="expression" dxfId="2086" priority="7272">
      <formula>ISTEXT(H62)</formula>
    </cfRule>
  </conditionalFormatting>
  <conditionalFormatting sqref="F62">
    <cfRule type="expression" dxfId="2085" priority="7273">
      <formula>ISTEXT(G62)</formula>
    </cfRule>
  </conditionalFormatting>
  <conditionalFormatting sqref="H62">
    <cfRule type="expression" dxfId="2084" priority="7274">
      <formula>ISTEXT(G62)</formula>
    </cfRule>
  </conditionalFormatting>
  <conditionalFormatting sqref="I62">
    <cfRule type="expression" dxfId="2083" priority="7275">
      <formula>ISTEXT(Н7)</formula>
    </cfRule>
  </conditionalFormatting>
  <conditionalFormatting sqref="I62">
    <cfRule type="expression" dxfId="2082" priority="7276">
      <formula>ISTEXT(H62)</formula>
    </cfRule>
  </conditionalFormatting>
  <conditionalFormatting sqref="I62">
    <cfRule type="expression" dxfId="2081" priority="7277">
      <formula>ISTEXT(J62)</formula>
    </cfRule>
  </conditionalFormatting>
  <conditionalFormatting sqref="M62">
    <cfRule type="expression" dxfId="2080" priority="7278">
      <formula>ISTEXT(N62)</formula>
    </cfRule>
  </conditionalFormatting>
  <conditionalFormatting sqref="L62">
    <cfRule type="expression" dxfId="2079" priority="7279">
      <formula>ISTEXT(K62)</formula>
    </cfRule>
  </conditionalFormatting>
  <conditionalFormatting sqref="L62">
    <cfRule type="expression" dxfId="2078" priority="7280">
      <formula>ISTEXT(M62)</formula>
    </cfRule>
  </conditionalFormatting>
  <conditionalFormatting sqref="K62">
    <cfRule type="expression" dxfId="2077" priority="7281">
      <formula>ISTEXT(I62)</formula>
    </cfRule>
  </conditionalFormatting>
  <conditionalFormatting sqref="M62">
    <cfRule type="expression" dxfId="2076" priority="7282">
      <formula>ISTEXT(L62)</formula>
    </cfRule>
  </conditionalFormatting>
  <conditionalFormatting sqref="N62">
    <cfRule type="expression" dxfId="2075" priority="7283">
      <formula>ISTEXT(M62)</formula>
    </cfRule>
  </conditionalFormatting>
  <conditionalFormatting sqref="N62">
    <cfRule type="expression" dxfId="2074" priority="7284">
      <formula>ISTEXT(O62)</formula>
    </cfRule>
  </conditionalFormatting>
  <conditionalFormatting sqref="R62">
    <cfRule type="expression" dxfId="2073" priority="7285">
      <formula>ISTEXT(S62)</formula>
    </cfRule>
  </conditionalFormatting>
  <conditionalFormatting sqref="Q62">
    <cfRule type="expression" dxfId="2072" priority="7286">
      <formula>ISTEXT(P62)</formula>
    </cfRule>
  </conditionalFormatting>
  <conditionalFormatting sqref="Q62">
    <cfRule type="expression" dxfId="2071" priority="7287">
      <formula>ISTEXT(R62)</formula>
    </cfRule>
  </conditionalFormatting>
  <conditionalFormatting sqref="P62">
    <cfRule type="expression" dxfId="2070" priority="7288">
      <formula>ISTEXT(N62)</formula>
    </cfRule>
  </conditionalFormatting>
  <conditionalFormatting sqref="R62">
    <cfRule type="expression" dxfId="2069" priority="7289">
      <formula>ISTEXT(Q62)</formula>
    </cfRule>
  </conditionalFormatting>
  <conditionalFormatting sqref="S62">
    <cfRule type="expression" dxfId="2068" priority="7290">
      <formula>ISTEXT(R62)</formula>
    </cfRule>
  </conditionalFormatting>
  <conditionalFormatting sqref="S62">
    <cfRule type="expression" dxfId="2067" priority="7291">
      <formula>ISTEXT(T62)</formula>
    </cfRule>
  </conditionalFormatting>
  <conditionalFormatting sqref="W62">
    <cfRule type="expression" dxfId="2066" priority="7292">
      <formula>ISTEXT(X62)</formula>
    </cfRule>
  </conditionalFormatting>
  <conditionalFormatting sqref="V62">
    <cfRule type="expression" dxfId="2065" priority="7293">
      <formula>ISTEXT(U62)</formula>
    </cfRule>
  </conditionalFormatting>
  <conditionalFormatting sqref="V62">
    <cfRule type="expression" dxfId="2064" priority="7294">
      <formula>ISTEXT(W62)</formula>
    </cfRule>
  </conditionalFormatting>
  <conditionalFormatting sqref="U62">
    <cfRule type="expression" dxfId="2063" priority="7295">
      <formula>ISTEXT(S62)</formula>
    </cfRule>
  </conditionalFormatting>
  <conditionalFormatting sqref="W62">
    <cfRule type="expression" dxfId="2062" priority="7296">
      <formula>ISTEXT(V62)</formula>
    </cfRule>
  </conditionalFormatting>
  <conditionalFormatting sqref="X62">
    <cfRule type="expression" dxfId="2061" priority="7297">
      <formula>ISTEXT(W62)</formula>
    </cfRule>
  </conditionalFormatting>
  <conditionalFormatting sqref="X62">
    <cfRule type="expression" dxfId="2060" priority="7298">
      <formula>ISTEXT(Y62)</formula>
    </cfRule>
  </conditionalFormatting>
  <conditionalFormatting sqref="AB62">
    <cfRule type="expression" dxfId="2059" priority="7299">
      <formula>ISTEXT(AC62)</formula>
    </cfRule>
  </conditionalFormatting>
  <conditionalFormatting sqref="AA62">
    <cfRule type="expression" dxfId="2058" priority="7300">
      <formula>ISTEXT(Z62)</formula>
    </cfRule>
  </conditionalFormatting>
  <conditionalFormatting sqref="AA62">
    <cfRule type="expression" dxfId="2057" priority="7301">
      <formula>ISTEXT(AB62)</formula>
    </cfRule>
  </conditionalFormatting>
  <conditionalFormatting sqref="Z62">
    <cfRule type="expression" dxfId="2056" priority="7302">
      <formula>ISTEXT(AA62)</formula>
    </cfRule>
  </conditionalFormatting>
  <conditionalFormatting sqref="AB62">
    <cfRule type="expression" dxfId="2055" priority="7303">
      <formula>ISTEXT(AA62)</formula>
    </cfRule>
  </conditionalFormatting>
  <conditionalFormatting sqref="AC62">
    <cfRule type="expression" dxfId="2054" priority="7304">
      <formula>ISTEXT(Н7)</formula>
    </cfRule>
  </conditionalFormatting>
  <conditionalFormatting sqref="AC62">
    <cfRule type="expression" dxfId="2053" priority="7305">
      <formula>ISTEXT(AB62)</formula>
    </cfRule>
  </conditionalFormatting>
  <conditionalFormatting sqref="AC62">
    <cfRule type="expression" dxfId="2052" priority="7306">
      <formula>ISTEXT(AD62)</formula>
    </cfRule>
  </conditionalFormatting>
  <conditionalFormatting sqref="K62">
    <cfRule type="expression" dxfId="2051" priority="7307">
      <formula>ISTEXT(L62)</formula>
    </cfRule>
  </conditionalFormatting>
  <conditionalFormatting sqref="P62">
    <cfRule type="expression" dxfId="2050" priority="7308">
      <formula>ISTEXT(Q62)</formula>
    </cfRule>
  </conditionalFormatting>
  <conditionalFormatting sqref="U62">
    <cfRule type="expression" dxfId="2049" priority="7309">
      <formula>ISTEXT(V62)</formula>
    </cfRule>
  </conditionalFormatting>
  <conditionalFormatting sqref="Z62">
    <cfRule type="expression" dxfId="2048" priority="7310">
      <formula>ISTEXT(X62)</formula>
    </cfRule>
  </conditionalFormatting>
  <conditionalFormatting sqref="E62">
    <cfRule type="containsErrors" dxfId="2047" priority="7269">
      <formula>ISERROR(E62)</formula>
    </cfRule>
  </conditionalFormatting>
  <conditionalFormatting sqref="E59">
    <cfRule type="cellIs" dxfId="2046" priority="7268" operator="greaterThan">
      <formula>0.1</formula>
    </cfRule>
  </conditionalFormatting>
  <conditionalFormatting sqref="E59">
    <cfRule type="containsErrors" dxfId="2045" priority="7226">
      <formula>ISERROR(E59)</formula>
    </cfRule>
  </conditionalFormatting>
  <conditionalFormatting sqref="E58">
    <cfRule type="cellIs" dxfId="2044" priority="7225" operator="greaterThan">
      <formula>0.1</formula>
    </cfRule>
  </conditionalFormatting>
  <conditionalFormatting sqref="E58">
    <cfRule type="containsErrors" dxfId="2043" priority="7183">
      <formula>ISERROR(E58)</formula>
    </cfRule>
  </conditionalFormatting>
  <conditionalFormatting sqref="E61">
    <cfRule type="cellIs" dxfId="2042" priority="7182" operator="greaterThan">
      <formula>0.1</formula>
    </cfRule>
  </conditionalFormatting>
  <conditionalFormatting sqref="H61">
    <cfRule type="expression" dxfId="2041" priority="7141">
      <formula>ISTEXT(I61)</formula>
    </cfRule>
  </conditionalFormatting>
  <conditionalFormatting sqref="G61">
    <cfRule type="expression" dxfId="2040" priority="7143">
      <formula>ISTEXT(H61)</formula>
    </cfRule>
  </conditionalFormatting>
  <conditionalFormatting sqref="F61">
    <cfRule type="expression" dxfId="2039" priority="7144">
      <formula>ISTEXT(G61)</formula>
    </cfRule>
  </conditionalFormatting>
  <conditionalFormatting sqref="H61">
    <cfRule type="expression" dxfId="2038" priority="7145">
      <formula>ISTEXT(G61)</formula>
    </cfRule>
  </conditionalFormatting>
  <conditionalFormatting sqref="I61">
    <cfRule type="expression" dxfId="2037" priority="7146">
      <formula>ISTEXT(Н7)</formula>
    </cfRule>
  </conditionalFormatting>
  <conditionalFormatting sqref="I61">
    <cfRule type="expression" dxfId="2036" priority="7147">
      <formula>ISTEXT(H61)</formula>
    </cfRule>
  </conditionalFormatting>
  <conditionalFormatting sqref="I61">
    <cfRule type="expression" dxfId="2035" priority="7148">
      <formula>ISTEXT(J61)</formula>
    </cfRule>
  </conditionalFormatting>
  <conditionalFormatting sqref="M61">
    <cfRule type="expression" dxfId="2034" priority="7149">
      <formula>ISTEXT(N61)</formula>
    </cfRule>
  </conditionalFormatting>
  <conditionalFormatting sqref="L61">
    <cfRule type="expression" dxfId="2033" priority="7150">
      <formula>ISTEXT(K61)</formula>
    </cfRule>
  </conditionalFormatting>
  <conditionalFormatting sqref="L61">
    <cfRule type="expression" dxfId="2032" priority="7151">
      <formula>ISTEXT(M61)</formula>
    </cfRule>
  </conditionalFormatting>
  <conditionalFormatting sqref="K61">
    <cfRule type="expression" dxfId="2031" priority="7152">
      <formula>ISTEXT(I61)</formula>
    </cfRule>
  </conditionalFormatting>
  <conditionalFormatting sqref="M61">
    <cfRule type="expression" dxfId="2030" priority="7153">
      <formula>ISTEXT(L61)</formula>
    </cfRule>
  </conditionalFormatting>
  <conditionalFormatting sqref="N61">
    <cfRule type="expression" dxfId="2029" priority="7154">
      <formula>ISTEXT(M61)</formula>
    </cfRule>
  </conditionalFormatting>
  <conditionalFormatting sqref="N61">
    <cfRule type="expression" dxfId="2028" priority="7155">
      <formula>ISTEXT(O61)</formula>
    </cfRule>
  </conditionalFormatting>
  <conditionalFormatting sqref="R61">
    <cfRule type="expression" dxfId="2027" priority="7156">
      <formula>ISTEXT(S61)</formula>
    </cfRule>
  </conditionalFormatting>
  <conditionalFormatting sqref="Q61">
    <cfRule type="expression" dxfId="2026" priority="7157">
      <formula>ISTEXT(P61)</formula>
    </cfRule>
  </conditionalFormatting>
  <conditionalFormatting sqref="Q61">
    <cfRule type="expression" dxfId="2025" priority="7158">
      <formula>ISTEXT(R61)</formula>
    </cfRule>
  </conditionalFormatting>
  <conditionalFormatting sqref="P61">
    <cfRule type="expression" dxfId="2024" priority="7159">
      <formula>ISTEXT(N61)</formula>
    </cfRule>
  </conditionalFormatting>
  <conditionalFormatting sqref="R61">
    <cfRule type="expression" dxfId="2023" priority="7160">
      <formula>ISTEXT(Q61)</formula>
    </cfRule>
  </conditionalFormatting>
  <conditionalFormatting sqref="W61">
    <cfRule type="expression" dxfId="2022" priority="7163">
      <formula>ISTEXT(X61)</formula>
    </cfRule>
  </conditionalFormatting>
  <conditionalFormatting sqref="V61">
    <cfRule type="expression" dxfId="2021" priority="7164">
      <formula>ISTEXT(U61)</formula>
    </cfRule>
  </conditionalFormatting>
  <conditionalFormatting sqref="V61">
    <cfRule type="expression" dxfId="2020" priority="7165">
      <formula>ISTEXT(W61)</formula>
    </cfRule>
  </conditionalFormatting>
  <conditionalFormatting sqref="U61">
    <cfRule type="expression" dxfId="2019" priority="7166">
      <formula>ISTEXT(S61)</formula>
    </cfRule>
  </conditionalFormatting>
  <conditionalFormatting sqref="W61">
    <cfRule type="expression" dxfId="2018" priority="7167">
      <formula>ISTEXT(V61)</formula>
    </cfRule>
  </conditionalFormatting>
  <conditionalFormatting sqref="X61">
    <cfRule type="expression" dxfId="2017" priority="7168">
      <formula>ISTEXT(W61)</formula>
    </cfRule>
  </conditionalFormatting>
  <conditionalFormatting sqref="AA61">
    <cfRule type="expression" dxfId="2016" priority="7171">
      <formula>ISTEXT(Z61)</formula>
    </cfRule>
  </conditionalFormatting>
  <conditionalFormatting sqref="AA61">
    <cfRule type="expression" dxfId="2015" priority="7172">
      <formula>ISTEXT(AB61)</formula>
    </cfRule>
  </conditionalFormatting>
  <conditionalFormatting sqref="Z61">
    <cfRule type="expression" dxfId="2014" priority="7173">
      <formula>ISTEXT(AA61)</formula>
    </cfRule>
  </conditionalFormatting>
  <conditionalFormatting sqref="AB61">
    <cfRule type="expression" dxfId="2013" priority="7174">
      <formula>ISTEXT(AA61)</formula>
    </cfRule>
  </conditionalFormatting>
  <conditionalFormatting sqref="AC61">
    <cfRule type="expression" dxfId="2012" priority="7175">
      <formula>ISTEXT(Н7)</formula>
    </cfRule>
  </conditionalFormatting>
  <conditionalFormatting sqref="AC61">
    <cfRule type="expression" dxfId="2011" priority="7176">
      <formula>ISTEXT(AB61)</formula>
    </cfRule>
  </conditionalFormatting>
  <conditionalFormatting sqref="AC61">
    <cfRule type="expression" dxfId="2010" priority="7177">
      <formula>ISTEXT(AD61)</formula>
    </cfRule>
  </conditionalFormatting>
  <conditionalFormatting sqref="K61">
    <cfRule type="expression" dxfId="2009" priority="7178">
      <formula>ISTEXT(L61)</formula>
    </cfRule>
  </conditionalFormatting>
  <conditionalFormatting sqref="P61">
    <cfRule type="expression" dxfId="2008" priority="7179">
      <formula>ISTEXT(Q61)</formula>
    </cfRule>
  </conditionalFormatting>
  <conditionalFormatting sqref="E61">
    <cfRule type="containsErrors" dxfId="2007" priority="7140">
      <formula>ISERROR(E61)</formula>
    </cfRule>
  </conditionalFormatting>
  <conditionalFormatting sqref="E60">
    <cfRule type="cellIs" dxfId="2006" priority="7139" operator="greaterThan">
      <formula>0.1</formula>
    </cfRule>
  </conditionalFormatting>
  <conditionalFormatting sqref="H60">
    <cfRule type="expression" dxfId="2005" priority="7098">
      <formula>ISTEXT(I60)</formula>
    </cfRule>
  </conditionalFormatting>
  <conditionalFormatting sqref="G60">
    <cfRule type="expression" dxfId="2004" priority="7099">
      <formula>ISTEXT(F60)</formula>
    </cfRule>
  </conditionalFormatting>
  <conditionalFormatting sqref="G60">
    <cfRule type="expression" dxfId="2003" priority="7100">
      <formula>ISTEXT(H60)</formula>
    </cfRule>
  </conditionalFormatting>
  <conditionalFormatting sqref="F60">
    <cfRule type="expression" dxfId="2002" priority="7101">
      <formula>ISTEXT(G60)</formula>
    </cfRule>
  </conditionalFormatting>
  <conditionalFormatting sqref="H60">
    <cfRule type="expression" dxfId="2001" priority="7102">
      <formula>ISTEXT(G60)</formula>
    </cfRule>
  </conditionalFormatting>
  <conditionalFormatting sqref="I60">
    <cfRule type="expression" dxfId="2000" priority="7103">
      <formula>ISTEXT(Н7)</formula>
    </cfRule>
  </conditionalFormatting>
  <conditionalFormatting sqref="I60">
    <cfRule type="expression" dxfId="1999" priority="7104">
      <formula>ISTEXT(H60)</formula>
    </cfRule>
  </conditionalFormatting>
  <conditionalFormatting sqref="I60">
    <cfRule type="expression" dxfId="1998" priority="7105">
      <formula>ISTEXT(J60)</formula>
    </cfRule>
  </conditionalFormatting>
  <conditionalFormatting sqref="M60">
    <cfRule type="expression" dxfId="1997" priority="7106">
      <formula>ISTEXT(N60)</formula>
    </cfRule>
  </conditionalFormatting>
  <conditionalFormatting sqref="L60">
    <cfRule type="expression" dxfId="1996" priority="7107">
      <formula>ISTEXT(K60)</formula>
    </cfRule>
  </conditionalFormatting>
  <conditionalFormatting sqref="L60">
    <cfRule type="expression" dxfId="1995" priority="7108">
      <formula>ISTEXT(M60)</formula>
    </cfRule>
  </conditionalFormatting>
  <conditionalFormatting sqref="K60">
    <cfRule type="expression" dxfId="1994" priority="7109">
      <formula>ISTEXT(I60)</formula>
    </cfRule>
  </conditionalFormatting>
  <conditionalFormatting sqref="M60">
    <cfRule type="expression" dxfId="1993" priority="7110">
      <formula>ISTEXT(L60)</formula>
    </cfRule>
  </conditionalFormatting>
  <conditionalFormatting sqref="N60">
    <cfRule type="expression" dxfId="1992" priority="7111">
      <formula>ISTEXT(M60)</formula>
    </cfRule>
  </conditionalFormatting>
  <conditionalFormatting sqref="N60">
    <cfRule type="expression" dxfId="1991" priority="7112">
      <formula>ISTEXT(O60)</formula>
    </cfRule>
  </conditionalFormatting>
  <conditionalFormatting sqref="R60">
    <cfRule type="expression" dxfId="1990" priority="7113">
      <formula>ISTEXT(S60)</formula>
    </cfRule>
  </conditionalFormatting>
  <conditionalFormatting sqref="Q60">
    <cfRule type="expression" dxfId="1989" priority="7114">
      <formula>ISTEXT(P60)</formula>
    </cfRule>
  </conditionalFormatting>
  <conditionalFormatting sqref="Q60">
    <cfRule type="expression" dxfId="1988" priority="7115">
      <formula>ISTEXT(R60)</formula>
    </cfRule>
  </conditionalFormatting>
  <conditionalFormatting sqref="P60">
    <cfRule type="expression" dxfId="1987" priority="7116">
      <formula>ISTEXT(N60)</formula>
    </cfRule>
  </conditionalFormatting>
  <conditionalFormatting sqref="R60">
    <cfRule type="expression" dxfId="1986" priority="7117">
      <formula>ISTEXT(Q60)</formula>
    </cfRule>
  </conditionalFormatting>
  <conditionalFormatting sqref="S60">
    <cfRule type="expression" dxfId="1985" priority="7118">
      <formula>ISTEXT(R60)</formula>
    </cfRule>
  </conditionalFormatting>
  <conditionalFormatting sqref="S60">
    <cfRule type="expression" dxfId="1984" priority="7119">
      <formula>ISTEXT(T60)</formula>
    </cfRule>
  </conditionalFormatting>
  <conditionalFormatting sqref="W60">
    <cfRule type="expression" dxfId="1983" priority="7120">
      <formula>ISTEXT(X60)</formula>
    </cfRule>
  </conditionalFormatting>
  <conditionalFormatting sqref="V60">
    <cfRule type="expression" dxfId="1982" priority="7121">
      <formula>ISTEXT(U60)</formula>
    </cfRule>
  </conditionalFormatting>
  <conditionalFormatting sqref="V60">
    <cfRule type="expression" dxfId="1981" priority="7122">
      <formula>ISTEXT(W60)</formula>
    </cfRule>
  </conditionalFormatting>
  <conditionalFormatting sqref="U60">
    <cfRule type="expression" dxfId="1980" priority="7123">
      <formula>ISTEXT(S60)</formula>
    </cfRule>
  </conditionalFormatting>
  <conditionalFormatting sqref="W60">
    <cfRule type="expression" dxfId="1979" priority="7124">
      <formula>ISTEXT(V60)</formula>
    </cfRule>
  </conditionalFormatting>
  <conditionalFormatting sqref="X60">
    <cfRule type="expression" dxfId="1978" priority="7125">
      <formula>ISTEXT(W60)</formula>
    </cfRule>
  </conditionalFormatting>
  <conditionalFormatting sqref="X60">
    <cfRule type="expression" dxfId="1977" priority="7126">
      <formula>ISTEXT(Y60)</formula>
    </cfRule>
  </conditionalFormatting>
  <conditionalFormatting sqref="AB60">
    <cfRule type="expression" dxfId="1976" priority="7127">
      <formula>ISTEXT(AC60)</formula>
    </cfRule>
  </conditionalFormatting>
  <conditionalFormatting sqref="AA60">
    <cfRule type="expression" dxfId="1975" priority="7128">
      <formula>ISTEXT(Z60)</formula>
    </cfRule>
  </conditionalFormatting>
  <conditionalFormatting sqref="AA60">
    <cfRule type="expression" dxfId="1974" priority="7129">
      <formula>ISTEXT(AB60)</formula>
    </cfRule>
  </conditionalFormatting>
  <conditionalFormatting sqref="Z60">
    <cfRule type="expression" dxfId="1973" priority="7130">
      <formula>ISTEXT(AA60)</formula>
    </cfRule>
  </conditionalFormatting>
  <conditionalFormatting sqref="AB60">
    <cfRule type="expression" dxfId="1972" priority="7131">
      <formula>ISTEXT(AA60)</formula>
    </cfRule>
  </conditionalFormatting>
  <conditionalFormatting sqref="AC60">
    <cfRule type="expression" dxfId="1971" priority="7132">
      <formula>ISTEXT(Н7)</formula>
    </cfRule>
  </conditionalFormatting>
  <conditionalFormatting sqref="AC60">
    <cfRule type="expression" dxfId="1970" priority="7133">
      <formula>ISTEXT(AB60)</formula>
    </cfRule>
  </conditionalFormatting>
  <conditionalFormatting sqref="AC60">
    <cfRule type="expression" dxfId="1969" priority="7134">
      <formula>ISTEXT(AD60)</formula>
    </cfRule>
  </conditionalFormatting>
  <conditionalFormatting sqref="K60">
    <cfRule type="expression" dxfId="1968" priority="7135">
      <formula>ISTEXT(L60)</formula>
    </cfRule>
  </conditionalFormatting>
  <conditionalFormatting sqref="P60">
    <cfRule type="expression" dxfId="1967" priority="7136">
      <formula>ISTEXT(Q60)</formula>
    </cfRule>
  </conditionalFormatting>
  <conditionalFormatting sqref="U60">
    <cfRule type="expression" dxfId="1966" priority="7137">
      <formula>ISTEXT(V60)</formula>
    </cfRule>
  </conditionalFormatting>
  <conditionalFormatting sqref="Z60">
    <cfRule type="expression" dxfId="1965" priority="7138">
      <formula>ISTEXT(X60)</formula>
    </cfRule>
  </conditionalFormatting>
  <conditionalFormatting sqref="E60">
    <cfRule type="containsErrors" dxfId="1964" priority="7097">
      <formula>ISERROR(E60)</formula>
    </cfRule>
  </conditionalFormatting>
  <conditionalFormatting sqref="F65:AD65">
    <cfRule type="expression" dxfId="1963" priority="7095">
      <formula>AND(LEN(#REF!)=0,$A65&lt;=$C$2)</formula>
    </cfRule>
  </conditionalFormatting>
  <conditionalFormatting sqref="E66:E77">
    <cfRule type="cellIs" dxfId="1962" priority="7093" operator="greaterThan">
      <formula>0.1</formula>
    </cfRule>
  </conditionalFormatting>
  <conditionalFormatting sqref="AF84:AH84">
    <cfRule type="expression" dxfId="1961" priority="7091">
      <formula>#REF!&gt;$C$2</formula>
    </cfRule>
  </conditionalFormatting>
  <conditionalFormatting sqref="F83:I83 L83:N83 Z83:AC83 P83:S83 U83:X83">
    <cfRule type="expression" dxfId="1960" priority="7087">
      <formula>ISTEXT(G83)</formula>
    </cfRule>
  </conditionalFormatting>
  <conditionalFormatting sqref="G83:I83 L83:N83 Q83:S83 V83:X83 AA83:AC83">
    <cfRule type="expression" dxfId="1959" priority="7088">
      <formula>ISTEXT(F83)</formula>
    </cfRule>
  </conditionalFormatting>
  <conditionalFormatting sqref="K83 P83 U83 Z83">
    <cfRule type="expression" dxfId="1958" priority="7089">
      <formula>ISTEXT(I83)</formula>
    </cfRule>
  </conditionalFormatting>
  <conditionalFormatting sqref="K83">
    <cfRule type="expression" dxfId="1957" priority="7090">
      <formula>ISTEXT(L83)</formula>
    </cfRule>
  </conditionalFormatting>
  <conditionalFormatting sqref="E65:E77 E84">
    <cfRule type="containsErrors" dxfId="1956" priority="7035">
      <formula>ISERROR(E65)</formula>
    </cfRule>
  </conditionalFormatting>
  <conditionalFormatting sqref="E83">
    <cfRule type="cellIs" dxfId="1955" priority="7033" operator="greaterThan">
      <formula>0.1</formula>
    </cfRule>
  </conditionalFormatting>
  <conditionalFormatting sqref="I83">
    <cfRule type="expression" dxfId="1954" priority="7031">
      <formula>ISTEXT(Н7)</formula>
    </cfRule>
  </conditionalFormatting>
  <conditionalFormatting sqref="AC83">
    <cfRule type="expression" dxfId="1953" priority="7032">
      <formula>ISTEXT(Н7)</formula>
    </cfRule>
  </conditionalFormatting>
  <conditionalFormatting sqref="E83">
    <cfRule type="containsErrors" dxfId="1952" priority="7030">
      <formula>ISERROR(E83)</formula>
    </cfRule>
  </conditionalFormatting>
  <conditionalFormatting sqref="E82">
    <cfRule type="cellIs" dxfId="1951" priority="7029" operator="greaterThan">
      <formula>0.1</formula>
    </cfRule>
  </conditionalFormatting>
  <conditionalFormatting sqref="H82">
    <cfRule type="expression" dxfId="1950" priority="6988">
      <formula>ISTEXT(I82)</formula>
    </cfRule>
  </conditionalFormatting>
  <conditionalFormatting sqref="G82">
    <cfRule type="expression" dxfId="1949" priority="6989">
      <formula>ISTEXT(F82)</formula>
    </cfRule>
  </conditionalFormatting>
  <conditionalFormatting sqref="G82">
    <cfRule type="expression" dxfId="1948" priority="6990">
      <formula>ISTEXT(H82)</formula>
    </cfRule>
  </conditionalFormatting>
  <conditionalFormatting sqref="I82">
    <cfRule type="expression" dxfId="1947" priority="6993">
      <formula>ISTEXT(Н7)</formula>
    </cfRule>
  </conditionalFormatting>
  <conditionalFormatting sqref="I82">
    <cfRule type="expression" dxfId="1946" priority="6994">
      <formula>ISTEXT(H82)</formula>
    </cfRule>
  </conditionalFormatting>
  <conditionalFormatting sqref="L82">
    <cfRule type="expression" dxfId="1945" priority="6997">
      <formula>ISTEXT(K82)</formula>
    </cfRule>
  </conditionalFormatting>
  <conditionalFormatting sqref="L82">
    <cfRule type="expression" dxfId="1944" priority="6998">
      <formula>ISTEXT(M82)</formula>
    </cfRule>
  </conditionalFormatting>
  <conditionalFormatting sqref="K82">
    <cfRule type="expression" dxfId="1943" priority="6999">
      <formula>ISTEXT(I82)</formula>
    </cfRule>
  </conditionalFormatting>
  <conditionalFormatting sqref="N82">
    <cfRule type="expression" dxfId="1942" priority="7001">
      <formula>ISTEXT(M82)</formula>
    </cfRule>
  </conditionalFormatting>
  <conditionalFormatting sqref="R82">
    <cfRule type="expression" dxfId="1941" priority="7003">
      <formula>ISTEXT(S82)</formula>
    </cfRule>
  </conditionalFormatting>
  <conditionalFormatting sqref="Q82">
    <cfRule type="expression" dxfId="1940" priority="7004">
      <formula>ISTEXT(P82)</formula>
    </cfRule>
  </conditionalFormatting>
  <conditionalFormatting sqref="Q82">
    <cfRule type="expression" dxfId="1939" priority="7005">
      <formula>ISTEXT(R82)</formula>
    </cfRule>
  </conditionalFormatting>
  <conditionalFormatting sqref="P82">
    <cfRule type="expression" dxfId="1938" priority="7006">
      <formula>ISTEXT(N82)</formula>
    </cfRule>
  </conditionalFormatting>
  <conditionalFormatting sqref="R82">
    <cfRule type="expression" dxfId="1937" priority="7007">
      <formula>ISTEXT(Q82)</formula>
    </cfRule>
  </conditionalFormatting>
  <conditionalFormatting sqref="S82">
    <cfRule type="expression" dxfId="1936" priority="7008">
      <formula>ISTEXT(R82)</formula>
    </cfRule>
  </conditionalFormatting>
  <conditionalFormatting sqref="W82">
    <cfRule type="expression" dxfId="1935" priority="7010">
      <formula>ISTEXT(X82)</formula>
    </cfRule>
  </conditionalFormatting>
  <conditionalFormatting sqref="V82">
    <cfRule type="expression" dxfId="1934" priority="7011">
      <formula>ISTEXT(U82)</formula>
    </cfRule>
  </conditionalFormatting>
  <conditionalFormatting sqref="V82">
    <cfRule type="expression" dxfId="1933" priority="7012">
      <formula>ISTEXT(W82)</formula>
    </cfRule>
  </conditionalFormatting>
  <conditionalFormatting sqref="U82">
    <cfRule type="expression" dxfId="1932" priority="7013">
      <formula>ISTEXT(S82)</formula>
    </cfRule>
  </conditionalFormatting>
  <conditionalFormatting sqref="W82">
    <cfRule type="expression" dxfId="1931" priority="7014">
      <formula>ISTEXT(V82)</formula>
    </cfRule>
  </conditionalFormatting>
  <conditionalFormatting sqref="X82">
    <cfRule type="expression" dxfId="1930" priority="7015">
      <formula>ISTEXT(W82)</formula>
    </cfRule>
  </conditionalFormatting>
  <conditionalFormatting sqref="X82">
    <cfRule type="expression" dxfId="1929" priority="7016">
      <formula>ISTEXT(Y82)</formula>
    </cfRule>
  </conditionalFormatting>
  <conditionalFormatting sqref="AA82">
    <cfRule type="expression" dxfId="1928" priority="7018">
      <formula>ISTEXT(Z82)</formula>
    </cfRule>
  </conditionalFormatting>
  <conditionalFormatting sqref="Z82">
    <cfRule type="expression" dxfId="1927" priority="7020">
      <formula>ISTEXT(AA82)</formula>
    </cfRule>
  </conditionalFormatting>
  <conditionalFormatting sqref="AB82">
    <cfRule type="expression" dxfId="1926" priority="7021">
      <formula>ISTEXT(AA82)</formula>
    </cfRule>
  </conditionalFormatting>
  <conditionalFormatting sqref="AC82">
    <cfRule type="expression" dxfId="1925" priority="7022">
      <formula>ISTEXT(Н7)</formula>
    </cfRule>
  </conditionalFormatting>
  <conditionalFormatting sqref="AC82">
    <cfRule type="expression" dxfId="1924" priority="7024">
      <formula>ISTEXT(AD82)</formula>
    </cfRule>
  </conditionalFormatting>
  <conditionalFormatting sqref="K82">
    <cfRule type="expression" dxfId="1923" priority="7025">
      <formula>ISTEXT(L82)</formula>
    </cfRule>
  </conditionalFormatting>
  <conditionalFormatting sqref="P82">
    <cfRule type="expression" dxfId="1922" priority="7026">
      <formula>ISTEXT(Q82)</formula>
    </cfRule>
  </conditionalFormatting>
  <conditionalFormatting sqref="Z82">
    <cfRule type="expression" dxfId="1921" priority="7028">
      <formula>ISTEXT(X82)</formula>
    </cfRule>
  </conditionalFormatting>
  <conditionalFormatting sqref="E82">
    <cfRule type="containsErrors" dxfId="1920" priority="6987">
      <formula>ISERROR(E82)</formula>
    </cfRule>
  </conditionalFormatting>
  <conditionalFormatting sqref="E79">
    <cfRule type="cellIs" dxfId="1919" priority="6986" operator="greaterThan">
      <formula>0.1</formula>
    </cfRule>
  </conditionalFormatting>
  <conditionalFormatting sqref="E79">
    <cfRule type="containsErrors" dxfId="1918" priority="6944">
      <formula>ISERROR(E79)</formula>
    </cfRule>
  </conditionalFormatting>
  <conditionalFormatting sqref="E78">
    <cfRule type="cellIs" dxfId="1917" priority="6943" operator="greaterThan">
      <formula>0.1</formula>
    </cfRule>
  </conditionalFormatting>
  <conditionalFormatting sqref="E78">
    <cfRule type="containsErrors" dxfId="1916" priority="6901">
      <formula>ISERROR(E78)</formula>
    </cfRule>
  </conditionalFormatting>
  <conditionalFormatting sqref="E81">
    <cfRule type="cellIs" dxfId="1915" priority="6900" operator="greaterThan">
      <formula>0.1</formula>
    </cfRule>
  </conditionalFormatting>
  <conditionalFormatting sqref="H81">
    <cfRule type="expression" dxfId="1914" priority="6859">
      <formula>ISTEXT(I81)</formula>
    </cfRule>
  </conditionalFormatting>
  <conditionalFormatting sqref="G81">
    <cfRule type="expression" dxfId="1913" priority="6860">
      <formula>ISTEXT(F81)</formula>
    </cfRule>
  </conditionalFormatting>
  <conditionalFormatting sqref="G81">
    <cfRule type="expression" dxfId="1912" priority="6861">
      <formula>ISTEXT(H81)</formula>
    </cfRule>
  </conditionalFormatting>
  <conditionalFormatting sqref="F81">
    <cfRule type="expression" dxfId="1911" priority="6862">
      <formula>ISTEXT(G81)</formula>
    </cfRule>
  </conditionalFormatting>
  <conditionalFormatting sqref="H81">
    <cfRule type="expression" dxfId="1910" priority="6863">
      <formula>ISTEXT(G81)</formula>
    </cfRule>
  </conditionalFormatting>
  <conditionalFormatting sqref="I81">
    <cfRule type="expression" dxfId="1909" priority="6864">
      <formula>ISTEXT(Н7)</formula>
    </cfRule>
  </conditionalFormatting>
  <conditionalFormatting sqref="I81">
    <cfRule type="expression" dxfId="1908" priority="6865">
      <formula>ISTEXT(H81)</formula>
    </cfRule>
  </conditionalFormatting>
  <conditionalFormatting sqref="I81">
    <cfRule type="expression" dxfId="1907" priority="6866">
      <formula>ISTEXT(J81)</formula>
    </cfRule>
  </conditionalFormatting>
  <conditionalFormatting sqref="M81">
    <cfRule type="expression" dxfId="1906" priority="6867">
      <formula>ISTEXT(N81)</formula>
    </cfRule>
  </conditionalFormatting>
  <conditionalFormatting sqref="L81">
    <cfRule type="expression" dxfId="1905" priority="6868">
      <formula>ISTEXT(K81)</formula>
    </cfRule>
  </conditionalFormatting>
  <conditionalFormatting sqref="L81">
    <cfRule type="expression" dxfId="1904" priority="6869">
      <formula>ISTEXT(M81)</formula>
    </cfRule>
  </conditionalFormatting>
  <conditionalFormatting sqref="K81">
    <cfRule type="expression" dxfId="1903" priority="6870">
      <formula>ISTEXT(I81)</formula>
    </cfRule>
  </conditionalFormatting>
  <conditionalFormatting sqref="M81">
    <cfRule type="expression" dxfId="1902" priority="6871">
      <formula>ISTEXT(L81)</formula>
    </cfRule>
  </conditionalFormatting>
  <conditionalFormatting sqref="N81">
    <cfRule type="expression" dxfId="1901" priority="6872">
      <formula>ISTEXT(M81)</formula>
    </cfRule>
  </conditionalFormatting>
  <conditionalFormatting sqref="N81">
    <cfRule type="expression" dxfId="1900" priority="6873">
      <formula>ISTEXT(O81)</formula>
    </cfRule>
  </conditionalFormatting>
  <conditionalFormatting sqref="R81">
    <cfRule type="expression" dxfId="1899" priority="6874">
      <formula>ISTEXT(S81)</formula>
    </cfRule>
  </conditionalFormatting>
  <conditionalFormatting sqref="Q81">
    <cfRule type="expression" dxfId="1898" priority="6875">
      <formula>ISTEXT(P81)</formula>
    </cfRule>
  </conditionalFormatting>
  <conditionalFormatting sqref="Q81">
    <cfRule type="expression" dxfId="1897" priority="6876">
      <formula>ISTEXT(R81)</formula>
    </cfRule>
  </conditionalFormatting>
  <conditionalFormatting sqref="P81">
    <cfRule type="expression" dxfId="1896" priority="6877">
      <formula>ISTEXT(N81)</formula>
    </cfRule>
  </conditionalFormatting>
  <conditionalFormatting sqref="R81">
    <cfRule type="expression" dxfId="1895" priority="6878">
      <formula>ISTEXT(Q81)</formula>
    </cfRule>
  </conditionalFormatting>
  <conditionalFormatting sqref="S81">
    <cfRule type="expression" dxfId="1894" priority="6879">
      <formula>ISTEXT(R81)</formula>
    </cfRule>
  </conditionalFormatting>
  <conditionalFormatting sqref="S81">
    <cfRule type="expression" dxfId="1893" priority="6880">
      <formula>ISTEXT(T81)</formula>
    </cfRule>
  </conditionalFormatting>
  <conditionalFormatting sqref="W81">
    <cfRule type="expression" dxfId="1892" priority="6881">
      <formula>ISTEXT(X81)</formula>
    </cfRule>
  </conditionalFormatting>
  <conditionalFormatting sqref="V81">
    <cfRule type="expression" dxfId="1891" priority="6882">
      <formula>ISTEXT(U81)</formula>
    </cfRule>
  </conditionalFormatting>
  <conditionalFormatting sqref="V81">
    <cfRule type="expression" dxfId="1890" priority="6883">
      <formula>ISTEXT(W81)</formula>
    </cfRule>
  </conditionalFormatting>
  <conditionalFormatting sqref="U81">
    <cfRule type="expression" dxfId="1889" priority="6884">
      <formula>ISTEXT(S81)</formula>
    </cfRule>
  </conditionalFormatting>
  <conditionalFormatting sqref="W81">
    <cfRule type="expression" dxfId="1888" priority="6885">
      <formula>ISTEXT(V81)</formula>
    </cfRule>
  </conditionalFormatting>
  <conditionalFormatting sqref="X81">
    <cfRule type="expression" dxfId="1887" priority="6886">
      <formula>ISTEXT(W81)</formula>
    </cfRule>
  </conditionalFormatting>
  <conditionalFormatting sqref="X81">
    <cfRule type="expression" dxfId="1886" priority="6887">
      <formula>ISTEXT(Y81)</formula>
    </cfRule>
  </conditionalFormatting>
  <conditionalFormatting sqref="AB81">
    <cfRule type="expression" dxfId="1885" priority="6888">
      <formula>ISTEXT(AC81)</formula>
    </cfRule>
  </conditionalFormatting>
  <conditionalFormatting sqref="AA81">
    <cfRule type="expression" dxfId="1884" priority="6889">
      <formula>ISTEXT(Z81)</formula>
    </cfRule>
  </conditionalFormatting>
  <conditionalFormatting sqref="AA81">
    <cfRule type="expression" dxfId="1883" priority="6890">
      <formula>ISTEXT(AB81)</formula>
    </cfRule>
  </conditionalFormatting>
  <conditionalFormatting sqref="Z81">
    <cfRule type="expression" dxfId="1882" priority="6891">
      <formula>ISTEXT(AA81)</formula>
    </cfRule>
  </conditionalFormatting>
  <conditionalFormatting sqref="AB81">
    <cfRule type="expression" dxfId="1881" priority="6892">
      <formula>ISTEXT(AA81)</formula>
    </cfRule>
  </conditionalFormatting>
  <conditionalFormatting sqref="AC81">
    <cfRule type="expression" dxfId="1880" priority="6893">
      <formula>ISTEXT(Н7)</formula>
    </cfRule>
  </conditionalFormatting>
  <conditionalFormatting sqref="AC81">
    <cfRule type="expression" dxfId="1879" priority="6894">
      <formula>ISTEXT(AB81)</formula>
    </cfRule>
  </conditionalFormatting>
  <conditionalFormatting sqref="AC81">
    <cfRule type="expression" dxfId="1878" priority="6895">
      <formula>ISTEXT(AD81)</formula>
    </cfRule>
  </conditionalFormatting>
  <conditionalFormatting sqref="K81">
    <cfRule type="expression" dxfId="1877" priority="6896">
      <formula>ISTEXT(L81)</formula>
    </cfRule>
  </conditionalFormatting>
  <conditionalFormatting sqref="P81">
    <cfRule type="expression" dxfId="1876" priority="6897">
      <formula>ISTEXT(Q81)</formula>
    </cfRule>
  </conditionalFormatting>
  <conditionalFormatting sqref="U81">
    <cfRule type="expression" dxfId="1875" priority="6898">
      <formula>ISTEXT(V81)</formula>
    </cfRule>
  </conditionalFormatting>
  <conditionalFormatting sqref="Z81">
    <cfRule type="expression" dxfId="1874" priority="6899">
      <formula>ISTEXT(X81)</formula>
    </cfRule>
  </conditionalFormatting>
  <conditionalFormatting sqref="E81">
    <cfRule type="containsErrors" dxfId="1873" priority="6858">
      <formula>ISERROR(E81)</formula>
    </cfRule>
  </conditionalFormatting>
  <conditionalFormatting sqref="E80">
    <cfRule type="cellIs" dxfId="1872" priority="6857" operator="greaterThan">
      <formula>0.1</formula>
    </cfRule>
  </conditionalFormatting>
  <conditionalFormatting sqref="H80">
    <cfRule type="expression" dxfId="1871" priority="6816">
      <formula>ISTEXT(I80)</formula>
    </cfRule>
  </conditionalFormatting>
  <conditionalFormatting sqref="G80">
    <cfRule type="expression" dxfId="1870" priority="6817">
      <formula>ISTEXT(F80)</formula>
    </cfRule>
  </conditionalFormatting>
  <conditionalFormatting sqref="G80">
    <cfRule type="expression" dxfId="1869" priority="6818">
      <formula>ISTEXT(H80)</formula>
    </cfRule>
  </conditionalFormatting>
  <conditionalFormatting sqref="F80">
    <cfRule type="expression" dxfId="1868" priority="6819">
      <formula>ISTEXT(G80)</formula>
    </cfRule>
  </conditionalFormatting>
  <conditionalFormatting sqref="I80">
    <cfRule type="expression" dxfId="1867" priority="6821">
      <formula>ISTEXT(Н7)</formula>
    </cfRule>
  </conditionalFormatting>
  <conditionalFormatting sqref="I80">
    <cfRule type="expression" dxfId="1866" priority="6822">
      <formula>ISTEXT(H80)</formula>
    </cfRule>
  </conditionalFormatting>
  <conditionalFormatting sqref="L80">
    <cfRule type="expression" dxfId="1865" priority="6825">
      <formula>ISTEXT(K80)</formula>
    </cfRule>
  </conditionalFormatting>
  <conditionalFormatting sqref="L80">
    <cfRule type="expression" dxfId="1864" priority="6826">
      <formula>ISTEXT(M80)</formula>
    </cfRule>
  </conditionalFormatting>
  <conditionalFormatting sqref="K80">
    <cfRule type="expression" dxfId="1863" priority="6827">
      <formula>ISTEXT(I80)</formula>
    </cfRule>
  </conditionalFormatting>
  <conditionalFormatting sqref="M80">
    <cfRule type="expression" dxfId="1862" priority="6828">
      <formula>ISTEXT(L80)</formula>
    </cfRule>
  </conditionalFormatting>
  <conditionalFormatting sqref="N80">
    <cfRule type="expression" dxfId="1861" priority="6829">
      <formula>ISTEXT(M80)</formula>
    </cfRule>
  </conditionalFormatting>
  <conditionalFormatting sqref="N80">
    <cfRule type="expression" dxfId="1860" priority="6830">
      <formula>ISTEXT(O80)</formula>
    </cfRule>
  </conditionalFormatting>
  <conditionalFormatting sqref="R80">
    <cfRule type="expression" dxfId="1859" priority="6831">
      <formula>ISTEXT(S80)</formula>
    </cfRule>
  </conditionalFormatting>
  <conditionalFormatting sqref="Q80">
    <cfRule type="expression" dxfId="1858" priority="6832">
      <formula>ISTEXT(P80)</formula>
    </cfRule>
  </conditionalFormatting>
  <conditionalFormatting sqref="Q80">
    <cfRule type="expression" dxfId="1857" priority="6833">
      <formula>ISTEXT(R80)</formula>
    </cfRule>
  </conditionalFormatting>
  <conditionalFormatting sqref="P80">
    <cfRule type="expression" dxfId="1856" priority="6834">
      <formula>ISTEXT(N80)</formula>
    </cfRule>
  </conditionalFormatting>
  <conditionalFormatting sqref="R80">
    <cfRule type="expression" dxfId="1855" priority="6835">
      <formula>ISTEXT(Q80)</formula>
    </cfRule>
  </conditionalFormatting>
  <conditionalFormatting sqref="S80">
    <cfRule type="expression" dxfId="1854" priority="6836">
      <formula>ISTEXT(R80)</formula>
    </cfRule>
  </conditionalFormatting>
  <conditionalFormatting sqref="S80">
    <cfRule type="expression" dxfId="1853" priority="6837">
      <formula>ISTEXT(T80)</formula>
    </cfRule>
  </conditionalFormatting>
  <conditionalFormatting sqref="W80">
    <cfRule type="expression" dxfId="1852" priority="6838">
      <formula>ISTEXT(X80)</formula>
    </cfRule>
  </conditionalFormatting>
  <conditionalFormatting sqref="V80">
    <cfRule type="expression" dxfId="1851" priority="6839">
      <formula>ISTEXT(U80)</formula>
    </cfRule>
  </conditionalFormatting>
  <conditionalFormatting sqref="V80">
    <cfRule type="expression" dxfId="1850" priority="6840">
      <formula>ISTEXT(W80)</formula>
    </cfRule>
  </conditionalFormatting>
  <conditionalFormatting sqref="U80">
    <cfRule type="expression" dxfId="1849" priority="6841">
      <formula>ISTEXT(S80)</formula>
    </cfRule>
  </conditionalFormatting>
  <conditionalFormatting sqref="W80">
    <cfRule type="expression" dxfId="1848" priority="6842">
      <formula>ISTEXT(V80)</formula>
    </cfRule>
  </conditionalFormatting>
  <conditionalFormatting sqref="X80">
    <cfRule type="expression" dxfId="1847" priority="6843">
      <formula>ISTEXT(W80)</formula>
    </cfRule>
  </conditionalFormatting>
  <conditionalFormatting sqref="X80">
    <cfRule type="expression" dxfId="1846" priority="6844">
      <formula>ISTEXT(Y80)</formula>
    </cfRule>
  </conditionalFormatting>
  <conditionalFormatting sqref="AB80">
    <cfRule type="expression" dxfId="1845" priority="6845">
      <formula>ISTEXT(AC80)</formula>
    </cfRule>
  </conditionalFormatting>
  <conditionalFormatting sqref="AA80">
    <cfRule type="expression" dxfId="1844" priority="6846">
      <formula>ISTEXT(Z80)</formula>
    </cfRule>
  </conditionalFormatting>
  <conditionalFormatting sqref="AA80">
    <cfRule type="expression" dxfId="1843" priority="6847">
      <formula>ISTEXT(AB80)</formula>
    </cfRule>
  </conditionalFormatting>
  <conditionalFormatting sqref="Z80">
    <cfRule type="expression" dxfId="1842" priority="6848">
      <formula>ISTEXT(AA80)</formula>
    </cfRule>
  </conditionalFormatting>
  <conditionalFormatting sqref="AB80">
    <cfRule type="expression" dxfId="1841" priority="6849">
      <formula>ISTEXT(AA80)</formula>
    </cfRule>
  </conditionalFormatting>
  <conditionalFormatting sqref="AC80">
    <cfRule type="expression" dxfId="1840" priority="6850">
      <formula>ISTEXT(Н7)</formula>
    </cfRule>
  </conditionalFormatting>
  <conditionalFormatting sqref="AC80">
    <cfRule type="expression" dxfId="1839" priority="6851">
      <formula>ISTEXT(AB80)</formula>
    </cfRule>
  </conditionalFormatting>
  <conditionalFormatting sqref="AC80">
    <cfRule type="expression" dxfId="1838" priority="6852">
      <formula>ISTEXT(AD80)</formula>
    </cfRule>
  </conditionalFormatting>
  <conditionalFormatting sqref="K80">
    <cfRule type="expression" dxfId="1837" priority="6853">
      <formula>ISTEXT(L80)</formula>
    </cfRule>
  </conditionalFormatting>
  <conditionalFormatting sqref="P80">
    <cfRule type="expression" dxfId="1836" priority="6854">
      <formula>ISTEXT(Q80)</formula>
    </cfRule>
  </conditionalFormatting>
  <conditionalFormatting sqref="U80">
    <cfRule type="expression" dxfId="1835" priority="6855">
      <formula>ISTEXT(V80)</formula>
    </cfRule>
  </conditionalFormatting>
  <conditionalFormatting sqref="Z80">
    <cfRule type="expression" dxfId="1834" priority="6856">
      <formula>ISTEXT(X80)</formula>
    </cfRule>
  </conditionalFormatting>
  <conditionalFormatting sqref="E80">
    <cfRule type="containsErrors" dxfId="1833" priority="6815">
      <formula>ISERROR(E80)</formula>
    </cfRule>
  </conditionalFormatting>
  <conditionalFormatting sqref="D5:D17">
    <cfRule type="expression" dxfId="1832" priority="891">
      <formula>$A5&gt;$C$2</formula>
    </cfRule>
  </conditionalFormatting>
  <conditionalFormatting sqref="D17:D18">
    <cfRule type="expression" dxfId="1831" priority="887">
      <formula>$A17&gt;$C$2</formula>
    </cfRule>
  </conditionalFormatting>
  <conditionalFormatting sqref="K18:N18">
    <cfRule type="expression" dxfId="1830" priority="846">
      <formula>$A18&gt;$C$2</formula>
    </cfRule>
  </conditionalFormatting>
  <conditionalFormatting sqref="P18:S18">
    <cfRule type="expression" dxfId="1829" priority="847">
      <formula>$A18&gt;$C$2</formula>
    </cfRule>
  </conditionalFormatting>
  <conditionalFormatting sqref="U18:X18">
    <cfRule type="expression" dxfId="1828" priority="848">
      <formula>$A18&gt;$C$2</formula>
    </cfRule>
  </conditionalFormatting>
  <conditionalFormatting sqref="Z18:AC18">
    <cfRule type="expression" dxfId="1827" priority="849">
      <formula>$A18&gt;$C$2</formula>
    </cfRule>
  </conditionalFormatting>
  <conditionalFormatting sqref="K17:N17">
    <cfRule type="expression" dxfId="1826" priority="842">
      <formula>$A17&gt;$C$2</formula>
    </cfRule>
  </conditionalFormatting>
  <conditionalFormatting sqref="P17:S17">
    <cfRule type="expression" dxfId="1825" priority="843">
      <formula>$A17&gt;$C$2</formula>
    </cfRule>
  </conditionalFormatting>
  <conditionalFormatting sqref="U17:X17">
    <cfRule type="expression" dxfId="1824" priority="844">
      <formula>$A17&gt;$C$2</formula>
    </cfRule>
  </conditionalFormatting>
  <conditionalFormatting sqref="Z17:AC17">
    <cfRule type="expression" dxfId="1823" priority="845">
      <formula>$A17&gt;$C$2</formula>
    </cfRule>
  </conditionalFormatting>
  <conditionalFormatting sqref="K19:N19">
    <cfRule type="expression" dxfId="1822" priority="838">
      <formula>$A19&gt;$C$2</formula>
    </cfRule>
  </conditionalFormatting>
  <conditionalFormatting sqref="P19:S19">
    <cfRule type="expression" dxfId="1821" priority="839">
      <formula>$A19&gt;$C$2</formula>
    </cfRule>
  </conditionalFormatting>
  <conditionalFormatting sqref="U19:X19">
    <cfRule type="expression" dxfId="1820" priority="840">
      <formula>$A19&gt;$C$2</formula>
    </cfRule>
  </conditionalFormatting>
  <conditionalFormatting sqref="Z19:AC19">
    <cfRule type="expression" dxfId="1819" priority="841">
      <formula>$A19&gt;$C$2</formula>
    </cfRule>
  </conditionalFormatting>
  <conditionalFormatting sqref="H26:H36">
    <cfRule type="expression" dxfId="1818" priority="784">
      <formula>ISTEXT(I26)</formula>
    </cfRule>
  </conditionalFormatting>
  <conditionalFormatting sqref="G26:G36">
    <cfRule type="expression" dxfId="1817" priority="785">
      <formula>ISTEXT(F26)</formula>
    </cfRule>
  </conditionalFormatting>
  <conditionalFormatting sqref="G26:G36">
    <cfRule type="expression" dxfId="1816" priority="786">
      <formula>ISTEXT(H26)</formula>
    </cfRule>
  </conditionalFormatting>
  <conditionalFormatting sqref="F26:F36">
    <cfRule type="expression" dxfId="1815" priority="787">
      <formula>ISTEXT(G26)</formula>
    </cfRule>
  </conditionalFormatting>
  <conditionalFormatting sqref="H26:H36">
    <cfRule type="expression" dxfId="1814" priority="788">
      <formula>ISTEXT(G26)</formula>
    </cfRule>
  </conditionalFormatting>
  <conditionalFormatting sqref="I26:I36">
    <cfRule type="expression" dxfId="1813" priority="789">
      <formula>ISTEXT(Н7)</formula>
    </cfRule>
  </conditionalFormatting>
  <conditionalFormatting sqref="I26">
    <cfRule type="expression" dxfId="1812" priority="790">
      <formula>ISTEXT(K26)</formula>
    </cfRule>
  </conditionalFormatting>
  <conditionalFormatting sqref="I27:I36">
    <cfRule type="expression" dxfId="1811" priority="791">
      <formula>ISTEXT(H27)</formula>
    </cfRule>
  </conditionalFormatting>
  <conditionalFormatting sqref="I27:I36">
    <cfRule type="expression" dxfId="1810" priority="792">
      <formula>ISTEXT(J27)</formula>
    </cfRule>
  </conditionalFormatting>
  <conditionalFormatting sqref="M26:M36">
    <cfRule type="expression" dxfId="1809" priority="794">
      <formula>ISTEXT(N26)</formula>
    </cfRule>
  </conditionalFormatting>
  <conditionalFormatting sqref="L26:L36">
    <cfRule type="expression" dxfId="1808" priority="795">
      <formula>ISTEXT(K26)</formula>
    </cfRule>
  </conditionalFormatting>
  <conditionalFormatting sqref="L26:L36">
    <cfRule type="expression" dxfId="1807" priority="796">
      <formula>ISTEXT(M26)</formula>
    </cfRule>
  </conditionalFormatting>
  <conditionalFormatting sqref="K26:K36">
    <cfRule type="expression" dxfId="1806" priority="797">
      <formula>ISTEXT(I26)</formula>
    </cfRule>
  </conditionalFormatting>
  <conditionalFormatting sqref="M26:M36">
    <cfRule type="expression" dxfId="1805" priority="798">
      <formula>ISTEXT(L26)</formula>
    </cfRule>
  </conditionalFormatting>
  <conditionalFormatting sqref="N26">
    <cfRule type="expression" dxfId="1804" priority="799">
      <formula>ISTEXT(M26)</formula>
    </cfRule>
  </conditionalFormatting>
  <conditionalFormatting sqref="N26">
    <cfRule type="expression" dxfId="1803" priority="800">
      <formula>ISTEXT(P26)</formula>
    </cfRule>
  </conditionalFormatting>
  <conditionalFormatting sqref="N27:N36">
    <cfRule type="expression" dxfId="1802" priority="801">
      <formula>ISTEXT(M27)</formula>
    </cfRule>
  </conditionalFormatting>
  <conditionalFormatting sqref="N27:N36">
    <cfRule type="expression" dxfId="1801" priority="802">
      <formula>ISTEXT(O27)</formula>
    </cfRule>
  </conditionalFormatting>
  <conditionalFormatting sqref="R26:R36">
    <cfRule type="expression" dxfId="1800" priority="804">
      <formula>ISTEXT(S26)</formula>
    </cfRule>
  </conditionalFormatting>
  <conditionalFormatting sqref="Q26:Q36">
    <cfRule type="expression" dxfId="1799" priority="805">
      <formula>ISTEXT(P26)</formula>
    </cfRule>
  </conditionalFormatting>
  <conditionalFormatting sqref="Q26:Q36">
    <cfRule type="expression" dxfId="1798" priority="806">
      <formula>ISTEXT(R26)</formula>
    </cfRule>
  </conditionalFormatting>
  <conditionalFormatting sqref="P26:P36">
    <cfRule type="expression" dxfId="1797" priority="807">
      <formula>ISTEXT(N26)</formula>
    </cfRule>
  </conditionalFormatting>
  <conditionalFormatting sqref="R26:R36">
    <cfRule type="expression" dxfId="1796" priority="808">
      <formula>ISTEXT(Q26)</formula>
    </cfRule>
  </conditionalFormatting>
  <conditionalFormatting sqref="S26">
    <cfRule type="expression" dxfId="1795" priority="809">
      <formula>ISTEXT(R26)</formula>
    </cfRule>
  </conditionalFormatting>
  <conditionalFormatting sqref="S26">
    <cfRule type="expression" dxfId="1794" priority="810">
      <formula>ISTEXT(U26)</formula>
    </cfRule>
  </conditionalFormatting>
  <conditionalFormatting sqref="S27:S36">
    <cfRule type="expression" dxfId="1793" priority="811">
      <formula>ISTEXT(R27)</formula>
    </cfRule>
  </conditionalFormatting>
  <conditionalFormatting sqref="S27:S36">
    <cfRule type="expression" dxfId="1792" priority="812">
      <formula>ISTEXT(T27)</formula>
    </cfRule>
  </conditionalFormatting>
  <conditionalFormatting sqref="W26:W36">
    <cfRule type="expression" dxfId="1791" priority="814">
      <formula>ISTEXT(X26)</formula>
    </cfRule>
  </conditionalFormatting>
  <conditionalFormatting sqref="V26:V36">
    <cfRule type="expression" dxfId="1790" priority="815">
      <formula>ISTEXT(U26)</formula>
    </cfRule>
  </conditionalFormatting>
  <conditionalFormatting sqref="V26:V36">
    <cfRule type="expression" dxfId="1789" priority="816">
      <formula>ISTEXT(W26)</formula>
    </cfRule>
  </conditionalFormatting>
  <conditionalFormatting sqref="U26:U36">
    <cfRule type="expression" dxfId="1788" priority="817">
      <formula>ISTEXT(S26)</formula>
    </cfRule>
  </conditionalFormatting>
  <conditionalFormatting sqref="W26:W36">
    <cfRule type="expression" dxfId="1787" priority="818">
      <formula>ISTEXT(V26)</formula>
    </cfRule>
  </conditionalFormatting>
  <conditionalFormatting sqref="X26">
    <cfRule type="expression" dxfId="1786" priority="819">
      <formula>ISTEXT(W26)</formula>
    </cfRule>
  </conditionalFormatting>
  <conditionalFormatting sqref="X26">
    <cfRule type="expression" dxfId="1785" priority="820">
      <formula>ISTEXT(Z26)</formula>
    </cfRule>
  </conditionalFormatting>
  <conditionalFormatting sqref="X27:X36">
    <cfRule type="expression" dxfId="1784" priority="821">
      <formula>ISTEXT(W27)</formula>
    </cfRule>
  </conditionalFormatting>
  <conditionalFormatting sqref="X27:X36">
    <cfRule type="expression" dxfId="1783" priority="822">
      <formula>ISTEXT(Y27)</formula>
    </cfRule>
  </conditionalFormatting>
  <conditionalFormatting sqref="AB26:AB36">
    <cfRule type="expression" dxfId="1782" priority="824">
      <formula>ISTEXT(AC26)</formula>
    </cfRule>
  </conditionalFormatting>
  <conditionalFormatting sqref="AA26:AA36">
    <cfRule type="expression" dxfId="1781" priority="825">
      <formula>ISTEXT(Z26)</formula>
    </cfRule>
  </conditionalFormatting>
  <conditionalFormatting sqref="AA26:AA36">
    <cfRule type="expression" dxfId="1780" priority="826">
      <formula>ISTEXT(AB26)</formula>
    </cfRule>
  </conditionalFormatting>
  <conditionalFormatting sqref="Z26:Z36">
    <cfRule type="expression" dxfId="1779" priority="827">
      <formula>ISTEXT(AA26)</formula>
    </cfRule>
  </conditionalFormatting>
  <conditionalFormatting sqref="AB26:AB36">
    <cfRule type="expression" dxfId="1778" priority="828">
      <formula>ISTEXT(AA26)</formula>
    </cfRule>
  </conditionalFormatting>
  <conditionalFormatting sqref="AC26:AC36">
    <cfRule type="expression" dxfId="1777" priority="829">
      <formula>ISTEXT(Н7)</formula>
    </cfRule>
  </conditionalFormatting>
  <conditionalFormatting sqref="AC26">
    <cfRule type="expression" dxfId="1776" priority="830">
      <formula>ISTEXT(AB26)</formula>
    </cfRule>
  </conditionalFormatting>
  <conditionalFormatting sqref="AC26">
    <cfRule type="expression" dxfId="1775" priority="831">
      <formula>ISTEXT(AD26)</formula>
    </cfRule>
  </conditionalFormatting>
  <conditionalFormatting sqref="AC27:AC36">
    <cfRule type="expression" dxfId="1774" priority="832">
      <formula>ISTEXT(AB27)</formula>
    </cfRule>
  </conditionalFormatting>
  <conditionalFormatting sqref="AC27:AC36">
    <cfRule type="expression" dxfId="1773" priority="833">
      <formula>ISTEXT(AD27)</formula>
    </cfRule>
  </conditionalFormatting>
  <conditionalFormatting sqref="K26:K36">
    <cfRule type="expression" dxfId="1772" priority="834">
      <formula>ISTEXT(L26)</formula>
    </cfRule>
  </conditionalFormatting>
  <conditionalFormatting sqref="P26:P36">
    <cfRule type="expression" dxfId="1771" priority="835">
      <formula>ISTEXT(Q26)</formula>
    </cfRule>
  </conditionalFormatting>
  <conditionalFormatting sqref="U26:U36">
    <cfRule type="expression" dxfId="1770" priority="836">
      <formula>ISTEXT(V26)</formula>
    </cfRule>
  </conditionalFormatting>
  <conditionalFormatting sqref="Z26:Z36">
    <cfRule type="expression" dxfId="1769" priority="837">
      <formula>ISTEXT(X26)</formula>
    </cfRule>
  </conditionalFormatting>
  <conditionalFormatting sqref="H37:H39">
    <cfRule type="expression" dxfId="1768" priority="738">
      <formula>ISTEXT(I37)</formula>
    </cfRule>
  </conditionalFormatting>
  <conditionalFormatting sqref="G37:G39">
    <cfRule type="expression" dxfId="1767" priority="739">
      <formula>ISTEXT(F37)</formula>
    </cfRule>
  </conditionalFormatting>
  <conditionalFormatting sqref="G37:G39">
    <cfRule type="expression" dxfId="1766" priority="740">
      <formula>ISTEXT(H37)</formula>
    </cfRule>
  </conditionalFormatting>
  <conditionalFormatting sqref="F37:F39">
    <cfRule type="expression" dxfId="1765" priority="741">
      <formula>ISTEXT(G37)</formula>
    </cfRule>
  </conditionalFormatting>
  <conditionalFormatting sqref="H37:H39">
    <cfRule type="expression" dxfId="1764" priority="742">
      <formula>ISTEXT(G37)</formula>
    </cfRule>
  </conditionalFormatting>
  <conditionalFormatting sqref="I37:I39">
    <cfRule type="expression" dxfId="1763" priority="743">
      <formula>ISTEXT(Н7)</formula>
    </cfRule>
  </conditionalFormatting>
  <conditionalFormatting sqref="I37:I39">
    <cfRule type="expression" dxfId="1762" priority="744">
      <formula>ISTEXT(H37)</formula>
    </cfRule>
  </conditionalFormatting>
  <conditionalFormatting sqref="I37:I39">
    <cfRule type="expression" dxfId="1761" priority="745">
      <formula>ISTEXT(J37)</formula>
    </cfRule>
  </conditionalFormatting>
  <conditionalFormatting sqref="M37:M39">
    <cfRule type="expression" dxfId="1760" priority="747">
      <formula>ISTEXT(N37)</formula>
    </cfRule>
  </conditionalFormatting>
  <conditionalFormatting sqref="L37:L39">
    <cfRule type="expression" dxfId="1759" priority="748">
      <formula>ISTEXT(K37)</formula>
    </cfRule>
  </conditionalFormatting>
  <conditionalFormatting sqref="L37:L39">
    <cfRule type="expression" dxfId="1758" priority="749">
      <formula>ISTEXT(M37)</formula>
    </cfRule>
  </conditionalFormatting>
  <conditionalFormatting sqref="K37:K39">
    <cfRule type="expression" dxfId="1757" priority="750">
      <formula>ISTEXT(I37)</formula>
    </cfRule>
  </conditionalFormatting>
  <conditionalFormatting sqref="M37:M39">
    <cfRule type="expression" dxfId="1756" priority="751">
      <formula>ISTEXT(L37)</formula>
    </cfRule>
  </conditionalFormatting>
  <conditionalFormatting sqref="N37:N39">
    <cfRule type="expression" dxfId="1755" priority="752">
      <formula>ISTEXT(M37)</formula>
    </cfRule>
  </conditionalFormatting>
  <conditionalFormatting sqref="N37:N39">
    <cfRule type="expression" dxfId="1754" priority="753">
      <formula>ISTEXT(O37)</formula>
    </cfRule>
  </conditionalFormatting>
  <conditionalFormatting sqref="R37:R39">
    <cfRule type="expression" dxfId="1753" priority="755">
      <formula>ISTEXT(S37)</formula>
    </cfRule>
  </conditionalFormatting>
  <conditionalFormatting sqref="Q37:Q39">
    <cfRule type="expression" dxfId="1752" priority="756">
      <formula>ISTEXT(P37)</formula>
    </cfRule>
  </conditionalFormatting>
  <conditionalFormatting sqref="Q37:Q39">
    <cfRule type="expression" dxfId="1751" priority="757">
      <formula>ISTEXT(R37)</formula>
    </cfRule>
  </conditionalFormatting>
  <conditionalFormatting sqref="P37:P39">
    <cfRule type="expression" dxfId="1750" priority="758">
      <formula>ISTEXT(N37)</formula>
    </cfRule>
  </conditionalFormatting>
  <conditionalFormatting sqref="R37:R39">
    <cfRule type="expression" dxfId="1749" priority="759">
      <formula>ISTEXT(Q37)</formula>
    </cfRule>
  </conditionalFormatting>
  <conditionalFormatting sqref="S37:S39">
    <cfRule type="expression" dxfId="1748" priority="760">
      <formula>ISTEXT(R37)</formula>
    </cfRule>
  </conditionalFormatting>
  <conditionalFormatting sqref="S37:S39">
    <cfRule type="expression" dxfId="1747" priority="761">
      <formula>ISTEXT(T37)</formula>
    </cfRule>
  </conditionalFormatting>
  <conditionalFormatting sqref="W37:W39">
    <cfRule type="expression" dxfId="1746" priority="763">
      <formula>ISTEXT(X37)</formula>
    </cfRule>
  </conditionalFormatting>
  <conditionalFormatting sqref="V37:V39">
    <cfRule type="expression" dxfId="1745" priority="764">
      <formula>ISTEXT(U37)</formula>
    </cfRule>
  </conditionalFormatting>
  <conditionalFormatting sqref="V37:V39">
    <cfRule type="expression" dxfId="1744" priority="765">
      <formula>ISTEXT(W37)</formula>
    </cfRule>
  </conditionalFormatting>
  <conditionalFormatting sqref="U37:U39">
    <cfRule type="expression" dxfId="1743" priority="766">
      <formula>ISTEXT(S37)</formula>
    </cfRule>
  </conditionalFormatting>
  <conditionalFormatting sqref="W37:W39">
    <cfRule type="expression" dxfId="1742" priority="767">
      <formula>ISTEXT(V37)</formula>
    </cfRule>
  </conditionalFormatting>
  <conditionalFormatting sqref="X37:X39">
    <cfRule type="expression" dxfId="1741" priority="768">
      <formula>ISTEXT(W37)</formula>
    </cfRule>
  </conditionalFormatting>
  <conditionalFormatting sqref="X37:X39">
    <cfRule type="expression" dxfId="1740" priority="769">
      <formula>ISTEXT(Y37)</formula>
    </cfRule>
  </conditionalFormatting>
  <conditionalFormatting sqref="AB37:AB39">
    <cfRule type="expression" dxfId="1739" priority="771">
      <formula>ISTEXT(AC37)</formula>
    </cfRule>
  </conditionalFormatting>
  <conditionalFormatting sqref="AA37:AA39">
    <cfRule type="expression" dxfId="1738" priority="772">
      <formula>ISTEXT(Z37)</formula>
    </cfRule>
  </conditionalFormatting>
  <conditionalFormatting sqref="AA37:AA39">
    <cfRule type="expression" dxfId="1737" priority="773">
      <formula>ISTEXT(AB37)</formula>
    </cfRule>
  </conditionalFormatting>
  <conditionalFormatting sqref="Z37:Z39">
    <cfRule type="expression" dxfId="1736" priority="774">
      <formula>ISTEXT(AA37)</formula>
    </cfRule>
  </conditionalFormatting>
  <conditionalFormatting sqref="AB37:AB39">
    <cfRule type="expression" dxfId="1735" priority="775">
      <formula>ISTEXT(AA37)</formula>
    </cfRule>
  </conditionalFormatting>
  <conditionalFormatting sqref="AC37:AC39">
    <cfRule type="expression" dxfId="1734" priority="776">
      <formula>ISTEXT(Н7)</formula>
    </cfRule>
  </conditionalFormatting>
  <conditionalFormatting sqref="AC37:AC39">
    <cfRule type="expression" dxfId="1733" priority="777">
      <formula>ISTEXT(AB37)</formula>
    </cfRule>
  </conditionalFormatting>
  <conditionalFormatting sqref="AC37:AC39">
    <cfRule type="expression" dxfId="1732" priority="778">
      <formula>ISTEXT(AD37)</formula>
    </cfRule>
  </conditionalFormatting>
  <conditionalFormatting sqref="K37:K39">
    <cfRule type="expression" dxfId="1731" priority="779">
      <formula>ISTEXT(L37)</formula>
    </cfRule>
  </conditionalFormatting>
  <conditionalFormatting sqref="P37:P39">
    <cfRule type="expression" dxfId="1730" priority="780">
      <formula>ISTEXT(Q37)</formula>
    </cfRule>
  </conditionalFormatting>
  <conditionalFormatting sqref="U37:U39">
    <cfRule type="expression" dxfId="1729" priority="781">
      <formula>ISTEXT(V37)</formula>
    </cfRule>
  </conditionalFormatting>
  <conditionalFormatting sqref="Z37:Z39">
    <cfRule type="expression" dxfId="1728" priority="782">
      <formula>ISTEXT(X37)</formula>
    </cfRule>
  </conditionalFormatting>
  <conditionalFormatting sqref="H36:H37">
    <cfRule type="expression" dxfId="1727" priority="692">
      <formula>ISTEXT(I36)</formula>
    </cfRule>
  </conditionalFormatting>
  <conditionalFormatting sqref="G36:G37">
    <cfRule type="expression" dxfId="1726" priority="693">
      <formula>ISTEXT(F36)</formula>
    </cfRule>
  </conditionalFormatting>
  <conditionalFormatting sqref="G36:G37">
    <cfRule type="expression" dxfId="1725" priority="694">
      <formula>ISTEXT(H36)</formula>
    </cfRule>
  </conditionalFormatting>
  <conditionalFormatting sqref="F36:F37">
    <cfRule type="expression" dxfId="1724" priority="695">
      <formula>ISTEXT(G36)</formula>
    </cfRule>
  </conditionalFormatting>
  <conditionalFormatting sqref="H36:H37">
    <cfRule type="expression" dxfId="1723" priority="696">
      <formula>ISTEXT(G36)</formula>
    </cfRule>
  </conditionalFormatting>
  <conditionalFormatting sqref="I36:I37">
    <cfRule type="expression" dxfId="1722" priority="697">
      <formula>ISTEXT(Н7)</formula>
    </cfRule>
  </conditionalFormatting>
  <conditionalFormatting sqref="I36:I37">
    <cfRule type="expression" dxfId="1721" priority="698">
      <formula>ISTEXT(H36)</formula>
    </cfRule>
  </conditionalFormatting>
  <conditionalFormatting sqref="I36:I37">
    <cfRule type="expression" dxfId="1720" priority="699">
      <formula>ISTEXT(J36)</formula>
    </cfRule>
  </conditionalFormatting>
  <conditionalFormatting sqref="M36:M37">
    <cfRule type="expression" dxfId="1719" priority="701">
      <formula>ISTEXT(N36)</formula>
    </cfRule>
  </conditionalFormatting>
  <conditionalFormatting sqref="L36:L37">
    <cfRule type="expression" dxfId="1718" priority="702">
      <formula>ISTEXT(K36)</formula>
    </cfRule>
  </conditionalFormatting>
  <conditionalFormatting sqref="L36:L37">
    <cfRule type="expression" dxfId="1717" priority="703">
      <formula>ISTEXT(M36)</formula>
    </cfRule>
  </conditionalFormatting>
  <conditionalFormatting sqref="K36:K37">
    <cfRule type="expression" dxfId="1716" priority="704">
      <formula>ISTEXT(I36)</formula>
    </cfRule>
  </conditionalFormatting>
  <conditionalFormatting sqref="M36:M37">
    <cfRule type="expression" dxfId="1715" priority="705">
      <formula>ISTEXT(L36)</formula>
    </cfRule>
  </conditionalFormatting>
  <conditionalFormatting sqref="N36:N37">
    <cfRule type="expression" dxfId="1714" priority="706">
      <formula>ISTEXT(M36)</formula>
    </cfRule>
  </conditionalFormatting>
  <conditionalFormatting sqref="N36:N37">
    <cfRule type="expression" dxfId="1713" priority="707">
      <formula>ISTEXT(O36)</formula>
    </cfRule>
  </conditionalFormatting>
  <conditionalFormatting sqref="R36:R37">
    <cfRule type="expression" dxfId="1712" priority="709">
      <formula>ISTEXT(S36)</formula>
    </cfRule>
  </conditionalFormatting>
  <conditionalFormatting sqref="Q36:Q37">
    <cfRule type="expression" dxfId="1711" priority="710">
      <formula>ISTEXT(P36)</formula>
    </cfRule>
  </conditionalFormatting>
  <conditionalFormatting sqref="Q36:Q37">
    <cfRule type="expression" dxfId="1710" priority="711">
      <formula>ISTEXT(R36)</formula>
    </cfRule>
  </conditionalFormatting>
  <conditionalFormatting sqref="P36:P37">
    <cfRule type="expression" dxfId="1709" priority="712">
      <formula>ISTEXT(N36)</formula>
    </cfRule>
  </conditionalFormatting>
  <conditionalFormatting sqref="R36:R37">
    <cfRule type="expression" dxfId="1708" priority="713">
      <formula>ISTEXT(Q36)</formula>
    </cfRule>
  </conditionalFormatting>
  <conditionalFormatting sqref="S36:S37">
    <cfRule type="expression" dxfId="1707" priority="714">
      <formula>ISTEXT(R36)</formula>
    </cfRule>
  </conditionalFormatting>
  <conditionalFormatting sqref="S36:S37">
    <cfRule type="expression" dxfId="1706" priority="715">
      <formula>ISTEXT(T36)</formula>
    </cfRule>
  </conditionalFormatting>
  <conditionalFormatting sqref="W36:W37">
    <cfRule type="expression" dxfId="1705" priority="717">
      <formula>ISTEXT(X36)</formula>
    </cfRule>
  </conditionalFormatting>
  <conditionalFormatting sqref="V36:V37">
    <cfRule type="expression" dxfId="1704" priority="718">
      <formula>ISTEXT(U36)</formula>
    </cfRule>
  </conditionalFormatting>
  <conditionalFormatting sqref="V36:V37">
    <cfRule type="expression" dxfId="1703" priority="719">
      <formula>ISTEXT(W36)</formula>
    </cfRule>
  </conditionalFormatting>
  <conditionalFormatting sqref="U36:U37">
    <cfRule type="expression" dxfId="1702" priority="720">
      <formula>ISTEXT(S36)</formula>
    </cfRule>
  </conditionalFormatting>
  <conditionalFormatting sqref="W36:W37">
    <cfRule type="expression" dxfId="1701" priority="721">
      <formula>ISTEXT(V36)</formula>
    </cfRule>
  </conditionalFormatting>
  <conditionalFormatting sqref="X36:X37">
    <cfRule type="expression" dxfId="1700" priority="722">
      <formula>ISTEXT(W36)</formula>
    </cfRule>
  </conditionalFormatting>
  <conditionalFormatting sqref="X36:X37">
    <cfRule type="expression" dxfId="1699" priority="723">
      <formula>ISTEXT(Y36)</formula>
    </cfRule>
  </conditionalFormatting>
  <conditionalFormatting sqref="AB36:AB37">
    <cfRule type="expression" dxfId="1698" priority="725">
      <formula>ISTEXT(AC36)</formula>
    </cfRule>
  </conditionalFormatting>
  <conditionalFormatting sqref="AA36:AA37">
    <cfRule type="expression" dxfId="1697" priority="726">
      <formula>ISTEXT(Z36)</formula>
    </cfRule>
  </conditionalFormatting>
  <conditionalFormatting sqref="AA36:AA37">
    <cfRule type="expression" dxfId="1696" priority="727">
      <formula>ISTEXT(AB36)</formula>
    </cfRule>
  </conditionalFormatting>
  <conditionalFormatting sqref="Z36:Z37">
    <cfRule type="expression" dxfId="1695" priority="728">
      <formula>ISTEXT(AA36)</formula>
    </cfRule>
  </conditionalFormatting>
  <conditionalFormatting sqref="AB36:AB37">
    <cfRule type="expression" dxfId="1694" priority="729">
      <formula>ISTEXT(AA36)</formula>
    </cfRule>
  </conditionalFormatting>
  <conditionalFormatting sqref="AC36:AC37">
    <cfRule type="expression" dxfId="1693" priority="730">
      <formula>ISTEXT(Н7)</formula>
    </cfRule>
  </conditionalFormatting>
  <conditionalFormatting sqref="AC36:AC37">
    <cfRule type="expression" dxfId="1692" priority="731">
      <formula>ISTEXT(AB36)</formula>
    </cfRule>
  </conditionalFormatting>
  <conditionalFormatting sqref="AC36:AC37">
    <cfRule type="expression" dxfId="1691" priority="732">
      <formula>ISTEXT(AD36)</formula>
    </cfRule>
  </conditionalFormatting>
  <conditionalFormatting sqref="K36:K37">
    <cfRule type="expression" dxfId="1690" priority="733">
      <formula>ISTEXT(L36)</formula>
    </cfRule>
  </conditionalFormatting>
  <conditionalFormatting sqref="P36:P37">
    <cfRule type="expression" dxfId="1689" priority="734">
      <formula>ISTEXT(Q36)</formula>
    </cfRule>
  </conditionalFormatting>
  <conditionalFormatting sqref="U36:U37">
    <cfRule type="expression" dxfId="1688" priority="735">
      <formula>ISTEXT(V36)</formula>
    </cfRule>
  </conditionalFormatting>
  <conditionalFormatting sqref="Z36:Z37">
    <cfRule type="expression" dxfId="1687" priority="736">
      <formula>ISTEXT(X36)</formula>
    </cfRule>
  </conditionalFormatting>
  <conditionalFormatting sqref="H38:H39">
    <cfRule type="expression" dxfId="1686" priority="646">
      <formula>ISTEXT(I38)</formula>
    </cfRule>
  </conditionalFormatting>
  <conditionalFormatting sqref="G38:G39">
    <cfRule type="expression" dxfId="1685" priority="647">
      <formula>ISTEXT(F38)</formula>
    </cfRule>
  </conditionalFormatting>
  <conditionalFormatting sqref="G38:G39">
    <cfRule type="expression" dxfId="1684" priority="648">
      <formula>ISTEXT(H38)</formula>
    </cfRule>
  </conditionalFormatting>
  <conditionalFormatting sqref="F38:F39">
    <cfRule type="expression" dxfId="1683" priority="649">
      <formula>ISTEXT(G38)</formula>
    </cfRule>
  </conditionalFormatting>
  <conditionalFormatting sqref="H38:H39">
    <cfRule type="expression" dxfId="1682" priority="650">
      <formula>ISTEXT(G38)</formula>
    </cfRule>
  </conditionalFormatting>
  <conditionalFormatting sqref="I38:I39">
    <cfRule type="expression" dxfId="1681" priority="651">
      <formula>ISTEXT(Н7)</formula>
    </cfRule>
  </conditionalFormatting>
  <conditionalFormatting sqref="I38:I39">
    <cfRule type="expression" dxfId="1680" priority="652">
      <formula>ISTEXT(H38)</formula>
    </cfRule>
  </conditionalFormatting>
  <conditionalFormatting sqref="I38:I39">
    <cfRule type="expression" dxfId="1679" priority="653">
      <formula>ISTEXT(J38)</formula>
    </cfRule>
  </conditionalFormatting>
  <conditionalFormatting sqref="M38:M39">
    <cfRule type="expression" dxfId="1678" priority="655">
      <formula>ISTEXT(N38)</formula>
    </cfRule>
  </conditionalFormatting>
  <conditionalFormatting sqref="L38:L39">
    <cfRule type="expression" dxfId="1677" priority="656">
      <formula>ISTEXT(K38)</formula>
    </cfRule>
  </conditionalFormatting>
  <conditionalFormatting sqref="L38:L39">
    <cfRule type="expression" dxfId="1676" priority="657">
      <formula>ISTEXT(M38)</formula>
    </cfRule>
  </conditionalFormatting>
  <conditionalFormatting sqref="K38:K39">
    <cfRule type="expression" dxfId="1675" priority="658">
      <formula>ISTEXT(I38)</formula>
    </cfRule>
  </conditionalFormatting>
  <conditionalFormatting sqref="M38:M39">
    <cfRule type="expression" dxfId="1674" priority="659">
      <formula>ISTEXT(L38)</formula>
    </cfRule>
  </conditionalFormatting>
  <conditionalFormatting sqref="N38:N39">
    <cfRule type="expression" dxfId="1673" priority="660">
      <formula>ISTEXT(M38)</formula>
    </cfRule>
  </conditionalFormatting>
  <conditionalFormatting sqref="N38:N39">
    <cfRule type="expression" dxfId="1672" priority="661">
      <formula>ISTEXT(O38)</formula>
    </cfRule>
  </conditionalFormatting>
  <conditionalFormatting sqref="R38:R39">
    <cfRule type="expression" dxfId="1671" priority="663">
      <formula>ISTEXT(S38)</formula>
    </cfRule>
  </conditionalFormatting>
  <conditionalFormatting sqref="Q38:Q39">
    <cfRule type="expression" dxfId="1670" priority="664">
      <formula>ISTEXT(P38)</formula>
    </cfRule>
  </conditionalFormatting>
  <conditionalFormatting sqref="Q38:Q39">
    <cfRule type="expression" dxfId="1669" priority="665">
      <formula>ISTEXT(R38)</formula>
    </cfRule>
  </conditionalFormatting>
  <conditionalFormatting sqref="P38:P39">
    <cfRule type="expression" dxfId="1668" priority="666">
      <formula>ISTEXT(N38)</formula>
    </cfRule>
  </conditionalFormatting>
  <conditionalFormatting sqref="R38:R39">
    <cfRule type="expression" dxfId="1667" priority="667">
      <formula>ISTEXT(Q38)</formula>
    </cfRule>
  </conditionalFormatting>
  <conditionalFormatting sqref="S38:S39">
    <cfRule type="expression" dxfId="1666" priority="668">
      <formula>ISTEXT(R38)</formula>
    </cfRule>
  </conditionalFormatting>
  <conditionalFormatting sqref="S38:S39">
    <cfRule type="expression" dxfId="1665" priority="669">
      <formula>ISTEXT(T38)</formula>
    </cfRule>
  </conditionalFormatting>
  <conditionalFormatting sqref="W38:W39">
    <cfRule type="expression" dxfId="1664" priority="671">
      <formula>ISTEXT(X38)</formula>
    </cfRule>
  </conditionalFormatting>
  <conditionalFormatting sqref="V38:V39">
    <cfRule type="expression" dxfId="1663" priority="672">
      <formula>ISTEXT(U38)</formula>
    </cfRule>
  </conditionalFormatting>
  <conditionalFormatting sqref="V38:V39">
    <cfRule type="expression" dxfId="1662" priority="673">
      <formula>ISTEXT(W38)</formula>
    </cfRule>
  </conditionalFormatting>
  <conditionalFormatting sqref="U38:U39">
    <cfRule type="expression" dxfId="1661" priority="674">
      <formula>ISTEXT(S38)</formula>
    </cfRule>
  </conditionalFormatting>
  <conditionalFormatting sqref="W38:W39">
    <cfRule type="expression" dxfId="1660" priority="675">
      <formula>ISTEXT(V38)</formula>
    </cfRule>
  </conditionalFormatting>
  <conditionalFormatting sqref="X38:X39">
    <cfRule type="expression" dxfId="1659" priority="676">
      <formula>ISTEXT(W38)</formula>
    </cfRule>
  </conditionalFormatting>
  <conditionalFormatting sqref="X38:X39">
    <cfRule type="expression" dxfId="1658" priority="677">
      <formula>ISTEXT(Y38)</formula>
    </cfRule>
  </conditionalFormatting>
  <conditionalFormatting sqref="AB38:AB39">
    <cfRule type="expression" dxfId="1657" priority="679">
      <formula>ISTEXT(AC38)</formula>
    </cfRule>
  </conditionalFormatting>
  <conditionalFormatting sqref="AA38:AA39">
    <cfRule type="expression" dxfId="1656" priority="680">
      <formula>ISTEXT(Z38)</formula>
    </cfRule>
  </conditionalFormatting>
  <conditionalFormatting sqref="AA38:AA39">
    <cfRule type="expression" dxfId="1655" priority="681">
      <formula>ISTEXT(AB38)</formula>
    </cfRule>
  </conditionalFormatting>
  <conditionalFormatting sqref="Z38:Z39">
    <cfRule type="expression" dxfId="1654" priority="682">
      <formula>ISTEXT(AA38)</formula>
    </cfRule>
  </conditionalFormatting>
  <conditionalFormatting sqref="AB38:AB39">
    <cfRule type="expression" dxfId="1653" priority="683">
      <formula>ISTEXT(AA38)</formula>
    </cfRule>
  </conditionalFormatting>
  <conditionalFormatting sqref="AC38:AC39">
    <cfRule type="expression" dxfId="1652" priority="684">
      <formula>ISTEXT(Н7)</formula>
    </cfRule>
  </conditionalFormatting>
  <conditionalFormatting sqref="AC38:AC39">
    <cfRule type="expression" dxfId="1651" priority="685">
      <formula>ISTEXT(AB38)</formula>
    </cfRule>
  </conditionalFormatting>
  <conditionalFormatting sqref="AC38:AC39">
    <cfRule type="expression" dxfId="1650" priority="686">
      <formula>ISTEXT(AD38)</formula>
    </cfRule>
  </conditionalFormatting>
  <conditionalFormatting sqref="K38:K39">
    <cfRule type="expression" dxfId="1649" priority="687">
      <formula>ISTEXT(L38)</formula>
    </cfRule>
  </conditionalFormatting>
  <conditionalFormatting sqref="P38:P39">
    <cfRule type="expression" dxfId="1648" priority="688">
      <formula>ISTEXT(Q38)</formula>
    </cfRule>
  </conditionalFormatting>
  <conditionalFormatting sqref="U38:U39">
    <cfRule type="expression" dxfId="1647" priority="689">
      <formula>ISTEXT(V38)</formula>
    </cfRule>
  </conditionalFormatting>
  <conditionalFormatting sqref="Z38:Z39">
    <cfRule type="expression" dxfId="1646" priority="690">
      <formula>ISTEXT(X38)</formula>
    </cfRule>
  </conditionalFormatting>
  <conditionalFormatting sqref="H46:H56">
    <cfRule type="expression" dxfId="1645" priority="579">
      <formula>ISTEXT(I46)</formula>
    </cfRule>
  </conditionalFormatting>
  <conditionalFormatting sqref="G46:G56">
    <cfRule type="expression" dxfId="1644" priority="580">
      <formula>ISTEXT(F46)</formula>
    </cfRule>
  </conditionalFormatting>
  <conditionalFormatting sqref="G46:G56">
    <cfRule type="expression" dxfId="1643" priority="581">
      <formula>ISTEXT(H46)</formula>
    </cfRule>
  </conditionalFormatting>
  <conditionalFormatting sqref="F46:F56">
    <cfRule type="expression" dxfId="1642" priority="582">
      <formula>ISTEXT(G46)</formula>
    </cfRule>
  </conditionalFormatting>
  <conditionalFormatting sqref="H46:H56">
    <cfRule type="expression" dxfId="1641" priority="583">
      <formula>ISTEXT(G46)</formula>
    </cfRule>
  </conditionalFormatting>
  <conditionalFormatting sqref="I46:I56">
    <cfRule type="expression" dxfId="1640" priority="584">
      <formula>ISTEXT(Н7)</formula>
    </cfRule>
  </conditionalFormatting>
  <conditionalFormatting sqref="I46">
    <cfRule type="expression" dxfId="1639" priority="585">
      <formula>ISTEXT(K46)</formula>
    </cfRule>
  </conditionalFormatting>
  <conditionalFormatting sqref="I47:I56">
    <cfRule type="expression" dxfId="1638" priority="586">
      <formula>ISTEXT(H47)</formula>
    </cfRule>
  </conditionalFormatting>
  <conditionalFormatting sqref="I47:I56">
    <cfRule type="expression" dxfId="1637" priority="587">
      <formula>ISTEXT(J47)</formula>
    </cfRule>
  </conditionalFormatting>
  <conditionalFormatting sqref="M46:M56">
    <cfRule type="expression" dxfId="1636" priority="589">
      <formula>ISTEXT(N46)</formula>
    </cfRule>
  </conditionalFormatting>
  <conditionalFormatting sqref="L46:L56">
    <cfRule type="expression" dxfId="1635" priority="590">
      <formula>ISTEXT(K46)</formula>
    </cfRule>
  </conditionalFormatting>
  <conditionalFormatting sqref="L46:L56">
    <cfRule type="expression" dxfId="1634" priority="591">
      <formula>ISTEXT(M46)</formula>
    </cfRule>
  </conditionalFormatting>
  <conditionalFormatting sqref="K46:K56">
    <cfRule type="expression" dxfId="1633" priority="592">
      <formula>ISTEXT(I46)</formula>
    </cfRule>
  </conditionalFormatting>
  <conditionalFormatting sqref="M46:M56">
    <cfRule type="expression" dxfId="1632" priority="593">
      <formula>ISTEXT(L46)</formula>
    </cfRule>
  </conditionalFormatting>
  <conditionalFormatting sqref="N46">
    <cfRule type="expression" dxfId="1631" priority="594">
      <formula>ISTEXT(M46)</formula>
    </cfRule>
  </conditionalFormatting>
  <conditionalFormatting sqref="N46">
    <cfRule type="expression" dxfId="1630" priority="595">
      <formula>ISTEXT(P46)</formula>
    </cfRule>
  </conditionalFormatting>
  <conditionalFormatting sqref="N47:N56">
    <cfRule type="expression" dxfId="1629" priority="596">
      <formula>ISTEXT(M47)</formula>
    </cfRule>
  </conditionalFormatting>
  <conditionalFormatting sqref="N47:N56">
    <cfRule type="expression" dxfId="1628" priority="597">
      <formula>ISTEXT(O47)</formula>
    </cfRule>
  </conditionalFormatting>
  <conditionalFormatting sqref="R46:R56">
    <cfRule type="expression" dxfId="1627" priority="599">
      <formula>ISTEXT(S46)</formula>
    </cfRule>
  </conditionalFormatting>
  <conditionalFormatting sqref="Q46:Q56">
    <cfRule type="expression" dxfId="1626" priority="600">
      <formula>ISTEXT(P46)</formula>
    </cfRule>
  </conditionalFormatting>
  <conditionalFormatting sqref="Q46:Q56">
    <cfRule type="expression" dxfId="1625" priority="601">
      <formula>ISTEXT(R46)</formula>
    </cfRule>
  </conditionalFormatting>
  <conditionalFormatting sqref="P46:P56">
    <cfRule type="expression" dxfId="1624" priority="602">
      <formula>ISTEXT(N46)</formula>
    </cfRule>
  </conditionalFormatting>
  <conditionalFormatting sqref="R46:R56">
    <cfRule type="expression" dxfId="1623" priority="603">
      <formula>ISTEXT(Q46)</formula>
    </cfRule>
  </conditionalFormatting>
  <conditionalFormatting sqref="S46">
    <cfRule type="expression" dxfId="1622" priority="604">
      <formula>ISTEXT(R46)</formula>
    </cfRule>
  </conditionalFormatting>
  <conditionalFormatting sqref="S46">
    <cfRule type="expression" dxfId="1621" priority="605">
      <formula>ISTEXT(U46)</formula>
    </cfRule>
  </conditionalFormatting>
  <conditionalFormatting sqref="S47:S56">
    <cfRule type="expression" dxfId="1620" priority="606">
      <formula>ISTEXT(R47)</formula>
    </cfRule>
  </conditionalFormatting>
  <conditionalFormatting sqref="S47:S56">
    <cfRule type="expression" dxfId="1619" priority="607">
      <formula>ISTEXT(T47)</formula>
    </cfRule>
  </conditionalFormatting>
  <conditionalFormatting sqref="W46:W56">
    <cfRule type="expression" dxfId="1618" priority="609">
      <formula>ISTEXT(X46)</formula>
    </cfRule>
  </conditionalFormatting>
  <conditionalFormatting sqref="V46:V56">
    <cfRule type="expression" dxfId="1617" priority="610">
      <formula>ISTEXT(U46)</formula>
    </cfRule>
  </conditionalFormatting>
  <conditionalFormatting sqref="V46:V56">
    <cfRule type="expression" dxfId="1616" priority="611">
      <formula>ISTEXT(W46)</formula>
    </cfRule>
  </conditionalFormatting>
  <conditionalFormatting sqref="U46:U56">
    <cfRule type="expression" dxfId="1615" priority="612">
      <formula>ISTEXT(S46)</formula>
    </cfRule>
  </conditionalFormatting>
  <conditionalFormatting sqref="W46:W56">
    <cfRule type="expression" dxfId="1614" priority="613">
      <formula>ISTEXT(V46)</formula>
    </cfRule>
  </conditionalFormatting>
  <conditionalFormatting sqref="X46">
    <cfRule type="expression" dxfId="1613" priority="614">
      <formula>ISTEXT(W46)</formula>
    </cfRule>
  </conditionalFormatting>
  <conditionalFormatting sqref="X46">
    <cfRule type="expression" dxfId="1612" priority="615">
      <formula>ISTEXT(Z46)</formula>
    </cfRule>
  </conditionalFormatting>
  <conditionalFormatting sqref="X47:X56">
    <cfRule type="expression" dxfId="1611" priority="616">
      <formula>ISTEXT(W47)</formula>
    </cfRule>
  </conditionalFormatting>
  <conditionalFormatting sqref="X47:X56">
    <cfRule type="expression" dxfId="1610" priority="617">
      <formula>ISTEXT(Y47)</formula>
    </cfRule>
  </conditionalFormatting>
  <conditionalFormatting sqref="AB46:AB56">
    <cfRule type="expression" dxfId="1609" priority="619">
      <formula>ISTEXT(AC46)</formula>
    </cfRule>
  </conditionalFormatting>
  <conditionalFormatting sqref="AA46:AA56">
    <cfRule type="expression" dxfId="1608" priority="620">
      <formula>ISTEXT(Z46)</formula>
    </cfRule>
  </conditionalFormatting>
  <conditionalFormatting sqref="AA46:AA56">
    <cfRule type="expression" dxfId="1607" priority="621">
      <formula>ISTEXT(AB46)</formula>
    </cfRule>
  </conditionalFormatting>
  <conditionalFormatting sqref="Z46:Z56">
    <cfRule type="expression" dxfId="1606" priority="622">
      <formula>ISTEXT(AA46)</formula>
    </cfRule>
  </conditionalFormatting>
  <conditionalFormatting sqref="AB46:AB56">
    <cfRule type="expression" dxfId="1605" priority="623">
      <formula>ISTEXT(AA46)</formula>
    </cfRule>
  </conditionalFormatting>
  <conditionalFormatting sqref="AC46:AC56">
    <cfRule type="expression" dxfId="1604" priority="624">
      <formula>ISTEXT(Н7)</formula>
    </cfRule>
  </conditionalFormatting>
  <conditionalFormatting sqref="AC46">
    <cfRule type="expression" dxfId="1603" priority="625">
      <formula>ISTEXT(AB46)</formula>
    </cfRule>
  </conditionalFormatting>
  <conditionalFormatting sqref="AC46">
    <cfRule type="expression" dxfId="1602" priority="626">
      <formula>ISTEXT(AD46)</formula>
    </cfRule>
  </conditionalFormatting>
  <conditionalFormatting sqref="AC47:AC56">
    <cfRule type="expression" dxfId="1601" priority="627">
      <formula>ISTEXT(AB47)</formula>
    </cfRule>
  </conditionalFormatting>
  <conditionalFormatting sqref="AC47:AC56">
    <cfRule type="expression" dxfId="1600" priority="628">
      <formula>ISTEXT(AD47)</formula>
    </cfRule>
  </conditionalFormatting>
  <conditionalFormatting sqref="K46:K56">
    <cfRule type="expression" dxfId="1599" priority="629">
      <formula>ISTEXT(L46)</formula>
    </cfRule>
  </conditionalFormatting>
  <conditionalFormatting sqref="P46:P56">
    <cfRule type="expression" dxfId="1598" priority="630">
      <formula>ISTEXT(Q46)</formula>
    </cfRule>
  </conditionalFormatting>
  <conditionalFormatting sqref="U46:U56">
    <cfRule type="expression" dxfId="1597" priority="631">
      <formula>ISTEXT(V46)</formula>
    </cfRule>
  </conditionalFormatting>
  <conditionalFormatting sqref="Z46:Z56">
    <cfRule type="expression" dxfId="1596" priority="632">
      <formula>ISTEXT(X46)</formula>
    </cfRule>
  </conditionalFormatting>
  <conditionalFormatting sqref="H57:H59">
    <cfRule type="expression" dxfId="1595" priority="534">
      <formula>ISTEXT(I57)</formula>
    </cfRule>
  </conditionalFormatting>
  <conditionalFormatting sqref="G57:G59">
    <cfRule type="expression" dxfId="1594" priority="535">
      <formula>ISTEXT(F57)</formula>
    </cfRule>
  </conditionalFormatting>
  <conditionalFormatting sqref="G57:G59">
    <cfRule type="expression" dxfId="1593" priority="536">
      <formula>ISTEXT(H57)</formula>
    </cfRule>
  </conditionalFormatting>
  <conditionalFormatting sqref="F57:F59">
    <cfRule type="expression" dxfId="1592" priority="537">
      <formula>ISTEXT(G57)</formula>
    </cfRule>
  </conditionalFormatting>
  <conditionalFormatting sqref="H57:H59">
    <cfRule type="expression" dxfId="1591" priority="538">
      <formula>ISTEXT(G57)</formula>
    </cfRule>
  </conditionalFormatting>
  <conditionalFormatting sqref="I57:I59">
    <cfRule type="expression" dxfId="1590" priority="539">
      <formula>ISTEXT(Н7)</formula>
    </cfRule>
  </conditionalFormatting>
  <conditionalFormatting sqref="I57:I59">
    <cfRule type="expression" dxfId="1589" priority="540">
      <formula>ISTEXT(H57)</formula>
    </cfRule>
  </conditionalFormatting>
  <conditionalFormatting sqref="I57:I59">
    <cfRule type="expression" dxfId="1588" priority="541">
      <formula>ISTEXT(J57)</formula>
    </cfRule>
  </conditionalFormatting>
  <conditionalFormatting sqref="M57:M59">
    <cfRule type="expression" dxfId="1587" priority="543">
      <formula>ISTEXT(N57)</formula>
    </cfRule>
  </conditionalFormatting>
  <conditionalFormatting sqref="L57:L59">
    <cfRule type="expression" dxfId="1586" priority="544">
      <formula>ISTEXT(K57)</formula>
    </cfRule>
  </conditionalFormatting>
  <conditionalFormatting sqref="L57:L59">
    <cfRule type="expression" dxfId="1585" priority="545">
      <formula>ISTEXT(M57)</formula>
    </cfRule>
  </conditionalFormatting>
  <conditionalFormatting sqref="K57:K59">
    <cfRule type="expression" dxfId="1584" priority="546">
      <formula>ISTEXT(I57)</formula>
    </cfRule>
  </conditionalFormatting>
  <conditionalFormatting sqref="M57:M59">
    <cfRule type="expression" dxfId="1583" priority="547">
      <formula>ISTEXT(L57)</formula>
    </cfRule>
  </conditionalFormatting>
  <conditionalFormatting sqref="N57:N59">
    <cfRule type="expression" dxfId="1582" priority="548">
      <formula>ISTEXT(M57)</formula>
    </cfRule>
  </conditionalFormatting>
  <conditionalFormatting sqref="N57:N59">
    <cfRule type="expression" dxfId="1581" priority="549">
      <formula>ISTEXT(O57)</formula>
    </cfRule>
  </conditionalFormatting>
  <conditionalFormatting sqref="R57:R59">
    <cfRule type="expression" dxfId="1580" priority="551">
      <formula>ISTEXT(S57)</formula>
    </cfRule>
  </conditionalFormatting>
  <conditionalFormatting sqref="Q57:Q59">
    <cfRule type="expression" dxfId="1579" priority="552">
      <formula>ISTEXT(P57)</formula>
    </cfRule>
  </conditionalFormatting>
  <conditionalFormatting sqref="Q57:Q59">
    <cfRule type="expression" dxfId="1578" priority="553">
      <formula>ISTEXT(R57)</formula>
    </cfRule>
  </conditionalFormatting>
  <conditionalFormatting sqref="P57:P59">
    <cfRule type="expression" dxfId="1577" priority="554">
      <formula>ISTEXT(N57)</formula>
    </cfRule>
  </conditionalFormatting>
  <conditionalFormatting sqref="R57:R59">
    <cfRule type="expression" dxfId="1576" priority="555">
      <formula>ISTEXT(Q57)</formula>
    </cfRule>
  </conditionalFormatting>
  <conditionalFormatting sqref="S57:S59">
    <cfRule type="expression" dxfId="1575" priority="556">
      <formula>ISTEXT(R57)</formula>
    </cfRule>
  </conditionalFormatting>
  <conditionalFormatting sqref="S57:S59">
    <cfRule type="expression" dxfId="1574" priority="557">
      <formula>ISTEXT(T57)</formula>
    </cfRule>
  </conditionalFormatting>
  <conditionalFormatting sqref="W57:W59">
    <cfRule type="expression" dxfId="1573" priority="559">
      <formula>ISTEXT(X57)</formula>
    </cfRule>
  </conditionalFormatting>
  <conditionalFormatting sqref="V57:V59">
    <cfRule type="expression" dxfId="1572" priority="560">
      <formula>ISTEXT(U57)</formula>
    </cfRule>
  </conditionalFormatting>
  <conditionalFormatting sqref="V57:V59">
    <cfRule type="expression" dxfId="1571" priority="561">
      <formula>ISTEXT(W57)</formula>
    </cfRule>
  </conditionalFormatting>
  <conditionalFormatting sqref="U57:U59">
    <cfRule type="expression" dxfId="1570" priority="562">
      <formula>ISTEXT(S57)</formula>
    </cfRule>
  </conditionalFormatting>
  <conditionalFormatting sqref="W57:W59">
    <cfRule type="expression" dxfId="1569" priority="563">
      <formula>ISTEXT(V57)</formula>
    </cfRule>
  </conditionalFormatting>
  <conditionalFormatting sqref="X57:X59">
    <cfRule type="expression" dxfId="1568" priority="564">
      <formula>ISTEXT(W57)</formula>
    </cfRule>
  </conditionalFormatting>
  <conditionalFormatting sqref="X57:X59">
    <cfRule type="expression" dxfId="1567" priority="565">
      <formula>ISTEXT(Y57)</formula>
    </cfRule>
  </conditionalFormatting>
  <conditionalFormatting sqref="AB57:AB59">
    <cfRule type="expression" dxfId="1566" priority="567">
      <formula>ISTEXT(AC57)</formula>
    </cfRule>
  </conditionalFormatting>
  <conditionalFormatting sqref="AA57:AA59">
    <cfRule type="expression" dxfId="1565" priority="568">
      <formula>ISTEXT(Z57)</formula>
    </cfRule>
  </conditionalFormatting>
  <conditionalFormatting sqref="AA57:AA59">
    <cfRule type="expression" dxfId="1564" priority="569">
      <formula>ISTEXT(AB57)</formula>
    </cfRule>
  </conditionalFormatting>
  <conditionalFormatting sqref="Z57:Z59">
    <cfRule type="expression" dxfId="1563" priority="570">
      <formula>ISTEXT(AA57)</formula>
    </cfRule>
  </conditionalFormatting>
  <conditionalFormatting sqref="AB57:AB59">
    <cfRule type="expression" dxfId="1562" priority="571">
      <formula>ISTEXT(AA57)</formula>
    </cfRule>
  </conditionalFormatting>
  <conditionalFormatting sqref="AC57:AC59">
    <cfRule type="expression" dxfId="1561" priority="572">
      <formula>ISTEXT(Н7)</formula>
    </cfRule>
  </conditionalFormatting>
  <conditionalFormatting sqref="AC57:AC59">
    <cfRule type="expression" dxfId="1560" priority="573">
      <formula>ISTEXT(AB57)</formula>
    </cfRule>
  </conditionalFormatting>
  <conditionalFormatting sqref="AC57:AC59">
    <cfRule type="expression" dxfId="1559" priority="574">
      <formula>ISTEXT(AD57)</formula>
    </cfRule>
  </conditionalFormatting>
  <conditionalFormatting sqref="K57:K59">
    <cfRule type="expression" dxfId="1558" priority="575">
      <formula>ISTEXT(L57)</formula>
    </cfRule>
  </conditionalFormatting>
  <conditionalFormatting sqref="P57:P59">
    <cfRule type="expression" dxfId="1557" priority="576">
      <formula>ISTEXT(Q57)</formula>
    </cfRule>
  </conditionalFormatting>
  <conditionalFormatting sqref="U57:U59">
    <cfRule type="expression" dxfId="1556" priority="577">
      <formula>ISTEXT(V57)</formula>
    </cfRule>
  </conditionalFormatting>
  <conditionalFormatting sqref="Z57:Z59">
    <cfRule type="expression" dxfId="1555" priority="578">
      <formula>ISTEXT(X57)</formula>
    </cfRule>
  </conditionalFormatting>
  <conditionalFormatting sqref="H56:H57">
    <cfRule type="expression" dxfId="1554" priority="488">
      <formula>ISTEXT(I56)</formula>
    </cfRule>
  </conditionalFormatting>
  <conditionalFormatting sqref="G56:G57">
    <cfRule type="expression" dxfId="1553" priority="489">
      <formula>ISTEXT(F56)</formula>
    </cfRule>
  </conditionalFormatting>
  <conditionalFormatting sqref="G56:G57">
    <cfRule type="expression" dxfId="1552" priority="490">
      <formula>ISTEXT(H56)</formula>
    </cfRule>
  </conditionalFormatting>
  <conditionalFormatting sqref="F56:F57">
    <cfRule type="expression" dxfId="1551" priority="491">
      <formula>ISTEXT(G56)</formula>
    </cfRule>
  </conditionalFormatting>
  <conditionalFormatting sqref="H56:H57">
    <cfRule type="expression" dxfId="1550" priority="492">
      <formula>ISTEXT(G56)</formula>
    </cfRule>
  </conditionalFormatting>
  <conditionalFormatting sqref="I56:I57">
    <cfRule type="expression" dxfId="1549" priority="493">
      <formula>ISTEXT(Н7)</formula>
    </cfRule>
  </conditionalFormatting>
  <conditionalFormatting sqref="I56:I57">
    <cfRule type="expression" dxfId="1548" priority="494">
      <formula>ISTEXT(H56)</formula>
    </cfRule>
  </conditionalFormatting>
  <conditionalFormatting sqref="I56:I57">
    <cfRule type="expression" dxfId="1547" priority="495">
      <formula>ISTEXT(J56)</formula>
    </cfRule>
  </conditionalFormatting>
  <conditionalFormatting sqref="M56:M57">
    <cfRule type="expression" dxfId="1546" priority="497">
      <formula>ISTEXT(N56)</formula>
    </cfRule>
  </conditionalFormatting>
  <conditionalFormatting sqref="L56:L57">
    <cfRule type="expression" dxfId="1545" priority="498">
      <formula>ISTEXT(K56)</formula>
    </cfRule>
  </conditionalFormatting>
  <conditionalFormatting sqref="L56:L57">
    <cfRule type="expression" dxfId="1544" priority="499">
      <formula>ISTEXT(M56)</formula>
    </cfRule>
  </conditionalFormatting>
  <conditionalFormatting sqref="K56:K57">
    <cfRule type="expression" dxfId="1543" priority="500">
      <formula>ISTEXT(I56)</formula>
    </cfRule>
  </conditionalFormatting>
  <conditionalFormatting sqref="M56:M57">
    <cfRule type="expression" dxfId="1542" priority="501">
      <formula>ISTEXT(L56)</formula>
    </cfRule>
  </conditionalFormatting>
  <conditionalFormatting sqref="N56:N57">
    <cfRule type="expression" dxfId="1541" priority="502">
      <formula>ISTEXT(M56)</formula>
    </cfRule>
  </conditionalFormatting>
  <conditionalFormatting sqref="N56:N57">
    <cfRule type="expression" dxfId="1540" priority="503">
      <formula>ISTEXT(O56)</formula>
    </cfRule>
  </conditionalFormatting>
  <conditionalFormatting sqref="R56:R57">
    <cfRule type="expression" dxfId="1539" priority="505">
      <formula>ISTEXT(S56)</formula>
    </cfRule>
  </conditionalFormatting>
  <conditionalFormatting sqref="Q56:Q57">
    <cfRule type="expression" dxfId="1538" priority="506">
      <formula>ISTEXT(P56)</formula>
    </cfRule>
  </conditionalFormatting>
  <conditionalFormatting sqref="Q56:Q57">
    <cfRule type="expression" dxfId="1537" priority="507">
      <formula>ISTEXT(R56)</formula>
    </cfRule>
  </conditionalFormatting>
  <conditionalFormatting sqref="P56:P57">
    <cfRule type="expression" dxfId="1536" priority="508">
      <formula>ISTEXT(N56)</formula>
    </cfRule>
  </conditionalFormatting>
  <conditionalFormatting sqref="R56:R57">
    <cfRule type="expression" dxfId="1535" priority="509">
      <formula>ISTEXT(Q56)</formula>
    </cfRule>
  </conditionalFormatting>
  <conditionalFormatting sqref="S56:S57">
    <cfRule type="expression" dxfId="1534" priority="510">
      <formula>ISTEXT(R56)</formula>
    </cfRule>
  </conditionalFormatting>
  <conditionalFormatting sqref="S56:S57">
    <cfRule type="expression" dxfId="1533" priority="511">
      <formula>ISTEXT(T56)</formula>
    </cfRule>
  </conditionalFormatting>
  <conditionalFormatting sqref="W56:W57">
    <cfRule type="expression" dxfId="1532" priority="513">
      <formula>ISTEXT(X56)</formula>
    </cfRule>
  </conditionalFormatting>
  <conditionalFormatting sqref="V56:V57">
    <cfRule type="expression" dxfId="1531" priority="514">
      <formula>ISTEXT(U56)</formula>
    </cfRule>
  </conditionalFormatting>
  <conditionalFormatting sqref="V56:V57">
    <cfRule type="expression" dxfId="1530" priority="515">
      <formula>ISTEXT(W56)</formula>
    </cfRule>
  </conditionalFormatting>
  <conditionalFormatting sqref="U56:U57">
    <cfRule type="expression" dxfId="1529" priority="516">
      <formula>ISTEXT(S56)</formula>
    </cfRule>
  </conditionalFormatting>
  <conditionalFormatting sqref="W56:W57">
    <cfRule type="expression" dxfId="1528" priority="517">
      <formula>ISTEXT(V56)</formula>
    </cfRule>
  </conditionalFormatting>
  <conditionalFormatting sqref="X56:X57">
    <cfRule type="expression" dxfId="1527" priority="518">
      <formula>ISTEXT(W56)</formula>
    </cfRule>
  </conditionalFormatting>
  <conditionalFormatting sqref="X56:X57">
    <cfRule type="expression" dxfId="1526" priority="519">
      <formula>ISTEXT(Y56)</formula>
    </cfRule>
  </conditionalFormatting>
  <conditionalFormatting sqref="AB56:AB57">
    <cfRule type="expression" dxfId="1525" priority="521">
      <formula>ISTEXT(AC56)</formula>
    </cfRule>
  </conditionalFormatting>
  <conditionalFormatting sqref="AA56:AA57">
    <cfRule type="expression" dxfId="1524" priority="522">
      <formula>ISTEXT(Z56)</formula>
    </cfRule>
  </conditionalFormatting>
  <conditionalFormatting sqref="AA56:AA57">
    <cfRule type="expression" dxfId="1523" priority="523">
      <formula>ISTEXT(AB56)</formula>
    </cfRule>
  </conditionalFormatting>
  <conditionalFormatting sqref="Z56:Z57">
    <cfRule type="expression" dxfId="1522" priority="524">
      <formula>ISTEXT(AA56)</formula>
    </cfRule>
  </conditionalFormatting>
  <conditionalFormatting sqref="AB56:AB57">
    <cfRule type="expression" dxfId="1521" priority="525">
      <formula>ISTEXT(AA56)</formula>
    </cfRule>
  </conditionalFormatting>
  <conditionalFormatting sqref="AC56:AC57">
    <cfRule type="expression" dxfId="1520" priority="526">
      <formula>ISTEXT(Н7)</formula>
    </cfRule>
  </conditionalFormatting>
  <conditionalFormatting sqref="AC56:AC57">
    <cfRule type="expression" dxfId="1519" priority="527">
      <formula>ISTEXT(AB56)</formula>
    </cfRule>
  </conditionalFormatting>
  <conditionalFormatting sqref="AC56:AC57">
    <cfRule type="expression" dxfId="1518" priority="528">
      <formula>ISTEXT(AD56)</formula>
    </cfRule>
  </conditionalFormatting>
  <conditionalFormatting sqref="K56:K57">
    <cfRule type="expression" dxfId="1517" priority="529">
      <formula>ISTEXT(L56)</formula>
    </cfRule>
  </conditionalFormatting>
  <conditionalFormatting sqref="P56:P57">
    <cfRule type="expression" dxfId="1516" priority="530">
      <formula>ISTEXT(Q56)</formula>
    </cfRule>
  </conditionalFormatting>
  <conditionalFormatting sqref="U56:U57">
    <cfRule type="expression" dxfId="1515" priority="531">
      <formula>ISTEXT(V56)</formula>
    </cfRule>
  </conditionalFormatting>
  <conditionalFormatting sqref="Z56:Z57">
    <cfRule type="expression" dxfId="1514" priority="532">
      <formula>ISTEXT(X56)</formula>
    </cfRule>
  </conditionalFormatting>
  <conditionalFormatting sqref="H58:H59">
    <cfRule type="expression" dxfId="1513" priority="442">
      <formula>ISTEXT(I58)</formula>
    </cfRule>
  </conditionalFormatting>
  <conditionalFormatting sqref="G58:G59">
    <cfRule type="expression" dxfId="1512" priority="443">
      <formula>ISTEXT(F58)</formula>
    </cfRule>
  </conditionalFormatting>
  <conditionalFormatting sqref="G58:G59">
    <cfRule type="expression" dxfId="1511" priority="444">
      <formula>ISTEXT(H58)</formula>
    </cfRule>
  </conditionalFormatting>
  <conditionalFormatting sqref="F58:F59">
    <cfRule type="expression" dxfId="1510" priority="445">
      <formula>ISTEXT(G58)</formula>
    </cfRule>
  </conditionalFormatting>
  <conditionalFormatting sqref="H58:H59">
    <cfRule type="expression" dxfId="1509" priority="446">
      <formula>ISTEXT(G58)</formula>
    </cfRule>
  </conditionalFormatting>
  <conditionalFormatting sqref="I58:I59">
    <cfRule type="expression" dxfId="1508" priority="447">
      <formula>ISTEXT(Н7)</formula>
    </cfRule>
  </conditionalFormatting>
  <conditionalFormatting sqref="I58:I59">
    <cfRule type="expression" dxfId="1507" priority="448">
      <formula>ISTEXT(H58)</formula>
    </cfRule>
  </conditionalFormatting>
  <conditionalFormatting sqref="I58:I59">
    <cfRule type="expression" dxfId="1506" priority="449">
      <formula>ISTEXT(J58)</formula>
    </cfRule>
  </conditionalFormatting>
  <conditionalFormatting sqref="M58:M59">
    <cfRule type="expression" dxfId="1505" priority="451">
      <formula>ISTEXT(N58)</formula>
    </cfRule>
  </conditionalFormatting>
  <conditionalFormatting sqref="L58:L59">
    <cfRule type="expression" dxfId="1504" priority="452">
      <formula>ISTEXT(K58)</formula>
    </cfRule>
  </conditionalFormatting>
  <conditionalFormatting sqref="L58:L59">
    <cfRule type="expression" dxfId="1503" priority="453">
      <formula>ISTEXT(M58)</formula>
    </cfRule>
  </conditionalFormatting>
  <conditionalFormatting sqref="K58:K59">
    <cfRule type="expression" dxfId="1502" priority="454">
      <formula>ISTEXT(I58)</formula>
    </cfRule>
  </conditionalFormatting>
  <conditionalFormatting sqref="M58:M59">
    <cfRule type="expression" dxfId="1501" priority="455">
      <formula>ISTEXT(L58)</formula>
    </cfRule>
  </conditionalFormatting>
  <conditionalFormatting sqref="N58:N59">
    <cfRule type="expression" dxfId="1500" priority="456">
      <formula>ISTEXT(M58)</formula>
    </cfRule>
  </conditionalFormatting>
  <conditionalFormatting sqref="N58:N59">
    <cfRule type="expression" dxfId="1499" priority="457">
      <formula>ISTEXT(O58)</formula>
    </cfRule>
  </conditionalFormatting>
  <conditionalFormatting sqref="R58:R59">
    <cfRule type="expression" dxfId="1498" priority="459">
      <formula>ISTEXT(S58)</formula>
    </cfRule>
  </conditionalFormatting>
  <conditionalFormatting sqref="Q58:Q59">
    <cfRule type="expression" dxfId="1497" priority="460">
      <formula>ISTEXT(P58)</formula>
    </cfRule>
  </conditionalFormatting>
  <conditionalFormatting sqref="Q58:Q59">
    <cfRule type="expression" dxfId="1496" priority="461">
      <formula>ISTEXT(R58)</formula>
    </cfRule>
  </conditionalFormatting>
  <conditionalFormatting sqref="P58:P59">
    <cfRule type="expression" dxfId="1495" priority="462">
      <formula>ISTEXT(N58)</formula>
    </cfRule>
  </conditionalFormatting>
  <conditionalFormatting sqref="R58:R59">
    <cfRule type="expression" dxfId="1494" priority="463">
      <formula>ISTEXT(Q58)</formula>
    </cfRule>
  </conditionalFormatting>
  <conditionalFormatting sqref="S58:S59">
    <cfRule type="expression" dxfId="1493" priority="464">
      <formula>ISTEXT(R58)</formula>
    </cfRule>
  </conditionalFormatting>
  <conditionalFormatting sqref="S58:S59">
    <cfRule type="expression" dxfId="1492" priority="465">
      <formula>ISTEXT(T58)</formula>
    </cfRule>
  </conditionalFormatting>
  <conditionalFormatting sqref="W58:W59">
    <cfRule type="expression" dxfId="1491" priority="467">
      <formula>ISTEXT(X58)</formula>
    </cfRule>
  </conditionalFormatting>
  <conditionalFormatting sqref="V58:V59">
    <cfRule type="expression" dxfId="1490" priority="468">
      <formula>ISTEXT(U58)</formula>
    </cfRule>
  </conditionalFormatting>
  <conditionalFormatting sqref="V58:V59">
    <cfRule type="expression" dxfId="1489" priority="469">
      <formula>ISTEXT(W58)</formula>
    </cfRule>
  </conditionalFormatting>
  <conditionalFormatting sqref="U58:U59">
    <cfRule type="expression" dxfId="1488" priority="470">
      <formula>ISTEXT(S58)</formula>
    </cfRule>
  </conditionalFormatting>
  <conditionalFormatting sqref="W58:W59">
    <cfRule type="expression" dxfId="1487" priority="471">
      <formula>ISTEXT(V58)</formula>
    </cfRule>
  </conditionalFormatting>
  <conditionalFormatting sqref="X58:X59">
    <cfRule type="expression" dxfId="1486" priority="472">
      <formula>ISTEXT(W58)</formula>
    </cfRule>
  </conditionalFormatting>
  <conditionalFormatting sqref="X58:X59">
    <cfRule type="expression" dxfId="1485" priority="473">
      <formula>ISTEXT(Y58)</formula>
    </cfRule>
  </conditionalFormatting>
  <conditionalFormatting sqref="AB58:AB59">
    <cfRule type="expression" dxfId="1484" priority="475">
      <formula>ISTEXT(AC58)</formula>
    </cfRule>
  </conditionalFormatting>
  <conditionalFormatting sqref="AA58:AA59">
    <cfRule type="expression" dxfId="1483" priority="476">
      <formula>ISTEXT(Z58)</formula>
    </cfRule>
  </conditionalFormatting>
  <conditionalFormatting sqref="AA58:AA59">
    <cfRule type="expression" dxfId="1482" priority="477">
      <formula>ISTEXT(AB58)</formula>
    </cfRule>
  </conditionalFormatting>
  <conditionalFormatting sqref="Z58:Z59">
    <cfRule type="expression" dxfId="1481" priority="478">
      <formula>ISTEXT(AA58)</formula>
    </cfRule>
  </conditionalFormatting>
  <conditionalFormatting sqref="AB58:AB59">
    <cfRule type="expression" dxfId="1480" priority="479">
      <formula>ISTEXT(AA58)</formula>
    </cfRule>
  </conditionalFormatting>
  <conditionalFormatting sqref="AC58:AC59">
    <cfRule type="expression" dxfId="1479" priority="480">
      <formula>ISTEXT(Н7)</formula>
    </cfRule>
  </conditionalFormatting>
  <conditionalFormatting sqref="AC58:AC59">
    <cfRule type="expression" dxfId="1478" priority="481">
      <formula>ISTEXT(AB58)</formula>
    </cfRule>
  </conditionalFormatting>
  <conditionalFormatting sqref="AC58:AC59">
    <cfRule type="expression" dxfId="1477" priority="482">
      <formula>ISTEXT(AD58)</formula>
    </cfRule>
  </conditionalFormatting>
  <conditionalFormatting sqref="K58:K59">
    <cfRule type="expression" dxfId="1476" priority="483">
      <formula>ISTEXT(L58)</formula>
    </cfRule>
  </conditionalFormatting>
  <conditionalFormatting sqref="P58:P59">
    <cfRule type="expression" dxfId="1475" priority="484">
      <formula>ISTEXT(Q58)</formula>
    </cfRule>
  </conditionalFormatting>
  <conditionalFormatting sqref="U58:U59">
    <cfRule type="expression" dxfId="1474" priority="485">
      <formula>ISTEXT(V58)</formula>
    </cfRule>
  </conditionalFormatting>
  <conditionalFormatting sqref="Z58:Z59">
    <cfRule type="expression" dxfId="1473" priority="486">
      <formula>ISTEXT(X58)</formula>
    </cfRule>
  </conditionalFormatting>
  <conditionalFormatting sqref="H66:H76">
    <cfRule type="expression" dxfId="1472" priority="375">
      <formula>ISTEXT(I66)</formula>
    </cfRule>
  </conditionalFormatting>
  <conditionalFormatting sqref="G66:G76">
    <cfRule type="expression" dxfId="1471" priority="376">
      <formula>ISTEXT(F66)</formula>
    </cfRule>
  </conditionalFormatting>
  <conditionalFormatting sqref="G66:G76">
    <cfRule type="expression" dxfId="1470" priority="377">
      <formula>ISTEXT(H66)</formula>
    </cfRule>
  </conditionalFormatting>
  <conditionalFormatting sqref="F66:F76">
    <cfRule type="expression" dxfId="1469" priority="378">
      <formula>ISTEXT(G66)</formula>
    </cfRule>
  </conditionalFormatting>
  <conditionalFormatting sqref="H66:H76">
    <cfRule type="expression" dxfId="1468" priority="379">
      <formula>ISTEXT(G66)</formula>
    </cfRule>
  </conditionalFormatting>
  <conditionalFormatting sqref="I66:I76">
    <cfRule type="expression" dxfId="1467" priority="380">
      <formula>ISTEXT(Н7)</formula>
    </cfRule>
  </conditionalFormatting>
  <conditionalFormatting sqref="I66">
    <cfRule type="expression" dxfId="1466" priority="381">
      <formula>ISTEXT(K66)</formula>
    </cfRule>
  </conditionalFormatting>
  <conditionalFormatting sqref="I67:I76">
    <cfRule type="expression" dxfId="1465" priority="382">
      <formula>ISTEXT(H67)</formula>
    </cfRule>
  </conditionalFormatting>
  <conditionalFormatting sqref="I67:I76">
    <cfRule type="expression" dxfId="1464" priority="383">
      <formula>ISTEXT(J67)</formula>
    </cfRule>
  </conditionalFormatting>
  <conditionalFormatting sqref="M66:M76">
    <cfRule type="expression" dxfId="1463" priority="385">
      <formula>ISTEXT(N66)</formula>
    </cfRule>
  </conditionalFormatting>
  <conditionalFormatting sqref="L66:L76">
    <cfRule type="expression" dxfId="1462" priority="386">
      <formula>ISTEXT(K66)</formula>
    </cfRule>
  </conditionalFormatting>
  <conditionalFormatting sqref="L66:L76">
    <cfRule type="expression" dxfId="1461" priority="387">
      <formula>ISTEXT(M66)</formula>
    </cfRule>
  </conditionalFormatting>
  <conditionalFormatting sqref="K66:K76">
    <cfRule type="expression" dxfId="1460" priority="388">
      <formula>ISTEXT(I66)</formula>
    </cfRule>
  </conditionalFormatting>
  <conditionalFormatting sqref="M66:M76">
    <cfRule type="expression" dxfId="1459" priority="389">
      <formula>ISTEXT(L66)</formula>
    </cfRule>
  </conditionalFormatting>
  <conditionalFormatting sqref="N66">
    <cfRule type="expression" dxfId="1458" priority="390">
      <formula>ISTEXT(M66)</formula>
    </cfRule>
  </conditionalFormatting>
  <conditionalFormatting sqref="N66">
    <cfRule type="expression" dxfId="1457" priority="391">
      <formula>ISTEXT(P66)</formula>
    </cfRule>
  </conditionalFormatting>
  <conditionalFormatting sqref="N67:N76">
    <cfRule type="expression" dxfId="1456" priority="392">
      <formula>ISTEXT(M67)</formula>
    </cfRule>
  </conditionalFormatting>
  <conditionalFormatting sqref="N67:N76">
    <cfRule type="expression" dxfId="1455" priority="393">
      <formula>ISTEXT(O67)</formula>
    </cfRule>
  </conditionalFormatting>
  <conditionalFormatting sqref="R66:R76">
    <cfRule type="expression" dxfId="1454" priority="395">
      <formula>ISTEXT(S66)</formula>
    </cfRule>
  </conditionalFormatting>
  <conditionalFormatting sqref="Q66:Q76">
    <cfRule type="expression" dxfId="1453" priority="396">
      <formula>ISTEXT(P66)</formula>
    </cfRule>
  </conditionalFormatting>
  <conditionalFormatting sqref="Q66:Q76">
    <cfRule type="expression" dxfId="1452" priority="397">
      <formula>ISTEXT(R66)</formula>
    </cfRule>
  </conditionalFormatting>
  <conditionalFormatting sqref="P66:P76">
    <cfRule type="expression" dxfId="1451" priority="398">
      <formula>ISTEXT(N66)</formula>
    </cfRule>
  </conditionalFormatting>
  <conditionalFormatting sqref="R66:R76">
    <cfRule type="expression" dxfId="1450" priority="399">
      <formula>ISTEXT(Q66)</formula>
    </cfRule>
  </conditionalFormatting>
  <conditionalFormatting sqref="S66">
    <cfRule type="expression" dxfId="1449" priority="400">
      <formula>ISTEXT(R66)</formula>
    </cfRule>
  </conditionalFormatting>
  <conditionalFormatting sqref="S66">
    <cfRule type="expression" dxfId="1448" priority="401">
      <formula>ISTEXT(U66)</formula>
    </cfRule>
  </conditionalFormatting>
  <conditionalFormatting sqref="S67:S76">
    <cfRule type="expression" dxfId="1447" priority="402">
      <formula>ISTEXT(R67)</formula>
    </cfRule>
  </conditionalFormatting>
  <conditionalFormatting sqref="S67:S76">
    <cfRule type="expression" dxfId="1446" priority="403">
      <formula>ISTEXT(T67)</formula>
    </cfRule>
  </conditionalFormatting>
  <conditionalFormatting sqref="W66:W76">
    <cfRule type="expression" dxfId="1445" priority="405">
      <formula>ISTEXT(X66)</formula>
    </cfRule>
  </conditionalFormatting>
  <conditionalFormatting sqref="V66:V76">
    <cfRule type="expression" dxfId="1444" priority="406">
      <formula>ISTEXT(U66)</formula>
    </cfRule>
  </conditionalFormatting>
  <conditionalFormatting sqref="V66:V76">
    <cfRule type="expression" dxfId="1443" priority="407">
      <formula>ISTEXT(W66)</formula>
    </cfRule>
  </conditionalFormatting>
  <conditionalFormatting sqref="U66:U76">
    <cfRule type="expression" dxfId="1442" priority="408">
      <formula>ISTEXT(S66)</formula>
    </cfRule>
  </conditionalFormatting>
  <conditionalFormatting sqref="W66:W76">
    <cfRule type="expression" dxfId="1441" priority="409">
      <formula>ISTEXT(V66)</formula>
    </cfRule>
  </conditionalFormatting>
  <conditionalFormatting sqref="X66">
    <cfRule type="expression" dxfId="1440" priority="410">
      <formula>ISTEXT(W66)</formula>
    </cfRule>
  </conditionalFormatting>
  <conditionalFormatting sqref="X66">
    <cfRule type="expression" dxfId="1439" priority="411">
      <formula>ISTEXT(Z66)</formula>
    </cfRule>
  </conditionalFormatting>
  <conditionalFormatting sqref="X67:X76">
    <cfRule type="expression" dxfId="1438" priority="412">
      <formula>ISTEXT(W67)</formula>
    </cfRule>
  </conditionalFormatting>
  <conditionalFormatting sqref="X67:X76">
    <cfRule type="expression" dxfId="1437" priority="413">
      <formula>ISTEXT(Y67)</formula>
    </cfRule>
  </conditionalFormatting>
  <conditionalFormatting sqref="AB66:AB76">
    <cfRule type="expression" dxfId="1436" priority="415">
      <formula>ISTEXT(AC66)</formula>
    </cfRule>
  </conditionalFormatting>
  <conditionalFormatting sqref="AA66:AA76">
    <cfRule type="expression" dxfId="1435" priority="416">
      <formula>ISTEXT(Z66)</formula>
    </cfRule>
  </conditionalFormatting>
  <conditionalFormatting sqref="AA66:AA76">
    <cfRule type="expression" dxfId="1434" priority="417">
      <formula>ISTEXT(AB66)</formula>
    </cfRule>
  </conditionalFormatting>
  <conditionalFormatting sqref="Z66:Z76">
    <cfRule type="expression" dxfId="1433" priority="418">
      <formula>ISTEXT(AA66)</formula>
    </cfRule>
  </conditionalFormatting>
  <conditionalFormatting sqref="AB66:AB76">
    <cfRule type="expression" dxfId="1432" priority="419">
      <formula>ISTEXT(AA66)</formula>
    </cfRule>
  </conditionalFormatting>
  <conditionalFormatting sqref="AC66:AC76">
    <cfRule type="expression" dxfId="1431" priority="420">
      <formula>ISTEXT(Н7)</formula>
    </cfRule>
  </conditionalFormatting>
  <conditionalFormatting sqref="AC66">
    <cfRule type="expression" dxfId="1430" priority="421">
      <formula>ISTEXT(AB66)</formula>
    </cfRule>
  </conditionalFormatting>
  <conditionalFormatting sqref="AC66">
    <cfRule type="expression" dxfId="1429" priority="422">
      <formula>ISTEXT(AD66)</formula>
    </cfRule>
  </conditionalFormatting>
  <conditionalFormatting sqref="AC67:AC76">
    <cfRule type="expression" dxfId="1428" priority="423">
      <formula>ISTEXT(AB67)</formula>
    </cfRule>
  </conditionalFormatting>
  <conditionalFormatting sqref="AC67:AC76">
    <cfRule type="expression" dxfId="1427" priority="424">
      <formula>ISTEXT(AD67)</formula>
    </cfRule>
  </conditionalFormatting>
  <conditionalFormatting sqref="K66:K76">
    <cfRule type="expression" dxfId="1426" priority="425">
      <formula>ISTEXT(L66)</formula>
    </cfRule>
  </conditionalFormatting>
  <conditionalFormatting sqref="P66:P76">
    <cfRule type="expression" dxfId="1425" priority="426">
      <formula>ISTEXT(Q66)</formula>
    </cfRule>
  </conditionalFormatting>
  <conditionalFormatting sqref="U66:U76">
    <cfRule type="expression" dxfId="1424" priority="427">
      <formula>ISTEXT(V66)</formula>
    </cfRule>
  </conditionalFormatting>
  <conditionalFormatting sqref="Z66:Z76">
    <cfRule type="expression" dxfId="1423" priority="428">
      <formula>ISTEXT(X66)</formula>
    </cfRule>
  </conditionalFormatting>
  <conditionalFormatting sqref="H77:H79">
    <cfRule type="expression" dxfId="1422" priority="329">
      <formula>ISTEXT(I77)</formula>
    </cfRule>
  </conditionalFormatting>
  <conditionalFormatting sqref="G77:G79">
    <cfRule type="expression" dxfId="1421" priority="330">
      <formula>ISTEXT(F77)</formula>
    </cfRule>
  </conditionalFormatting>
  <conditionalFormatting sqref="G77:G79">
    <cfRule type="expression" dxfId="1420" priority="331">
      <formula>ISTEXT(H77)</formula>
    </cfRule>
  </conditionalFormatting>
  <conditionalFormatting sqref="F77:F79">
    <cfRule type="expression" dxfId="1419" priority="332">
      <formula>ISTEXT(G77)</formula>
    </cfRule>
  </conditionalFormatting>
  <conditionalFormatting sqref="H77:H79">
    <cfRule type="expression" dxfId="1418" priority="333">
      <formula>ISTEXT(G77)</formula>
    </cfRule>
  </conditionalFormatting>
  <conditionalFormatting sqref="I77:I79">
    <cfRule type="expression" dxfId="1417" priority="334">
      <formula>ISTEXT(Н7)</formula>
    </cfRule>
  </conditionalFormatting>
  <conditionalFormatting sqref="I77:I79">
    <cfRule type="expression" dxfId="1416" priority="335">
      <formula>ISTEXT(H77)</formula>
    </cfRule>
  </conditionalFormatting>
  <conditionalFormatting sqref="I77:I79">
    <cfRule type="expression" dxfId="1415" priority="336">
      <formula>ISTEXT(J77)</formula>
    </cfRule>
  </conditionalFormatting>
  <conditionalFormatting sqref="M77:M79">
    <cfRule type="expression" dxfId="1414" priority="338">
      <formula>ISTEXT(N77)</formula>
    </cfRule>
  </conditionalFormatting>
  <conditionalFormatting sqref="L77:L79">
    <cfRule type="expression" dxfId="1413" priority="339">
      <formula>ISTEXT(K77)</formula>
    </cfRule>
  </conditionalFormatting>
  <conditionalFormatting sqref="L77:L79">
    <cfRule type="expression" dxfId="1412" priority="340">
      <formula>ISTEXT(M77)</formula>
    </cfRule>
  </conditionalFormatting>
  <conditionalFormatting sqref="K77:K79">
    <cfRule type="expression" dxfId="1411" priority="341">
      <formula>ISTEXT(I77)</formula>
    </cfRule>
  </conditionalFormatting>
  <conditionalFormatting sqref="M77:M79">
    <cfRule type="expression" dxfId="1410" priority="342">
      <formula>ISTEXT(L77)</formula>
    </cfRule>
  </conditionalFormatting>
  <conditionalFormatting sqref="N77:N79">
    <cfRule type="expression" dxfId="1409" priority="343">
      <formula>ISTEXT(M77)</formula>
    </cfRule>
  </conditionalFormatting>
  <conditionalFormatting sqref="N77:N79">
    <cfRule type="expression" dxfId="1408" priority="344">
      <formula>ISTEXT(O77)</formula>
    </cfRule>
  </conditionalFormatting>
  <conditionalFormatting sqref="R77:R79">
    <cfRule type="expression" dxfId="1407" priority="346">
      <formula>ISTEXT(S77)</formula>
    </cfRule>
  </conditionalFormatting>
  <conditionalFormatting sqref="Q77:Q79">
    <cfRule type="expression" dxfId="1406" priority="347">
      <formula>ISTEXT(P77)</formula>
    </cfRule>
  </conditionalFormatting>
  <conditionalFormatting sqref="Q77:Q79">
    <cfRule type="expression" dxfId="1405" priority="348">
      <formula>ISTEXT(R77)</formula>
    </cfRule>
  </conditionalFormatting>
  <conditionalFormatting sqref="P77:P79">
    <cfRule type="expression" dxfId="1404" priority="349">
      <formula>ISTEXT(N77)</formula>
    </cfRule>
  </conditionalFormatting>
  <conditionalFormatting sqref="R77:R79">
    <cfRule type="expression" dxfId="1403" priority="350">
      <formula>ISTEXT(Q77)</formula>
    </cfRule>
  </conditionalFormatting>
  <conditionalFormatting sqref="S77:S79">
    <cfRule type="expression" dxfId="1402" priority="351">
      <formula>ISTEXT(R77)</formula>
    </cfRule>
  </conditionalFormatting>
  <conditionalFormatting sqref="S77:S79">
    <cfRule type="expression" dxfId="1401" priority="352">
      <formula>ISTEXT(T77)</formula>
    </cfRule>
  </conditionalFormatting>
  <conditionalFormatting sqref="W77:W79">
    <cfRule type="expression" dxfId="1400" priority="354">
      <formula>ISTEXT(X77)</formula>
    </cfRule>
  </conditionalFormatting>
  <conditionalFormatting sqref="V77:V79">
    <cfRule type="expression" dxfId="1399" priority="355">
      <formula>ISTEXT(U77)</formula>
    </cfRule>
  </conditionalFormatting>
  <conditionalFormatting sqref="V77:V79">
    <cfRule type="expression" dxfId="1398" priority="356">
      <formula>ISTEXT(W77)</formula>
    </cfRule>
  </conditionalFormatting>
  <conditionalFormatting sqref="U77:U79">
    <cfRule type="expression" dxfId="1397" priority="357">
      <formula>ISTEXT(S77)</formula>
    </cfRule>
  </conditionalFormatting>
  <conditionalFormatting sqref="W77:W79">
    <cfRule type="expression" dxfId="1396" priority="358">
      <formula>ISTEXT(V77)</formula>
    </cfRule>
  </conditionalFormatting>
  <conditionalFormatting sqref="X77:X79">
    <cfRule type="expression" dxfId="1395" priority="359">
      <formula>ISTEXT(W77)</formula>
    </cfRule>
  </conditionalFormatting>
  <conditionalFormatting sqref="X77:X79">
    <cfRule type="expression" dxfId="1394" priority="360">
      <formula>ISTEXT(Y77)</formula>
    </cfRule>
  </conditionalFormatting>
  <conditionalFormatting sqref="AB77:AB79">
    <cfRule type="expression" dxfId="1393" priority="362">
      <formula>ISTEXT(AC77)</formula>
    </cfRule>
  </conditionalFormatting>
  <conditionalFormatting sqref="AA77:AA79">
    <cfRule type="expression" dxfId="1392" priority="363">
      <formula>ISTEXT(Z77)</formula>
    </cfRule>
  </conditionalFormatting>
  <conditionalFormatting sqref="AA77:AA79">
    <cfRule type="expression" dxfId="1391" priority="364">
      <formula>ISTEXT(AB77)</formula>
    </cfRule>
  </conditionalFormatting>
  <conditionalFormatting sqref="Z77:Z79">
    <cfRule type="expression" dxfId="1390" priority="365">
      <formula>ISTEXT(AA77)</formula>
    </cfRule>
  </conditionalFormatting>
  <conditionalFormatting sqref="AB77:AB79">
    <cfRule type="expression" dxfId="1389" priority="366">
      <formula>ISTEXT(AA77)</formula>
    </cfRule>
  </conditionalFormatting>
  <conditionalFormatting sqref="AC77:AC79">
    <cfRule type="expression" dxfId="1388" priority="367">
      <formula>ISTEXT(Н7)</formula>
    </cfRule>
  </conditionalFormatting>
  <conditionalFormatting sqref="AC77:AC79">
    <cfRule type="expression" dxfId="1387" priority="368">
      <formula>ISTEXT(AB77)</formula>
    </cfRule>
  </conditionalFormatting>
  <conditionalFormatting sqref="AC77:AC79">
    <cfRule type="expression" dxfId="1386" priority="369">
      <formula>ISTEXT(AD77)</formula>
    </cfRule>
  </conditionalFormatting>
  <conditionalFormatting sqref="K77:K79">
    <cfRule type="expression" dxfId="1385" priority="370">
      <formula>ISTEXT(L77)</formula>
    </cfRule>
  </conditionalFormatting>
  <conditionalFormatting sqref="P77:P79">
    <cfRule type="expression" dxfId="1384" priority="371">
      <formula>ISTEXT(Q77)</formula>
    </cfRule>
  </conditionalFormatting>
  <conditionalFormatting sqref="U77:U79">
    <cfRule type="expression" dxfId="1383" priority="372">
      <formula>ISTEXT(V77)</formula>
    </cfRule>
  </conditionalFormatting>
  <conditionalFormatting sqref="Z77:Z79">
    <cfRule type="expression" dxfId="1382" priority="373">
      <formula>ISTEXT(X77)</formula>
    </cfRule>
  </conditionalFormatting>
  <conditionalFormatting sqref="H76:H77">
    <cfRule type="expression" dxfId="1381" priority="283">
      <formula>ISTEXT(I76)</formula>
    </cfRule>
  </conditionalFormatting>
  <conditionalFormatting sqref="G76:G77">
    <cfRule type="expression" dxfId="1380" priority="284">
      <formula>ISTEXT(F76)</formula>
    </cfRule>
  </conditionalFormatting>
  <conditionalFormatting sqref="G76:G77">
    <cfRule type="expression" dxfId="1379" priority="285">
      <formula>ISTEXT(H76)</formula>
    </cfRule>
  </conditionalFormatting>
  <conditionalFormatting sqref="F76:F77">
    <cfRule type="expression" dxfId="1378" priority="286">
      <formula>ISTEXT(G76)</formula>
    </cfRule>
  </conditionalFormatting>
  <conditionalFormatting sqref="H76:H77">
    <cfRule type="expression" dxfId="1377" priority="287">
      <formula>ISTEXT(G76)</formula>
    </cfRule>
  </conditionalFormatting>
  <conditionalFormatting sqref="I76:I77">
    <cfRule type="expression" dxfId="1376" priority="288">
      <formula>ISTEXT(Н7)</formula>
    </cfRule>
  </conditionalFormatting>
  <conditionalFormatting sqref="I76:I77">
    <cfRule type="expression" dxfId="1375" priority="289">
      <formula>ISTEXT(H76)</formula>
    </cfRule>
  </conditionalFormatting>
  <conditionalFormatting sqref="I76:I77">
    <cfRule type="expression" dxfId="1374" priority="290">
      <formula>ISTEXT(J76)</formula>
    </cfRule>
  </conditionalFormatting>
  <conditionalFormatting sqref="M76:M77">
    <cfRule type="expression" dxfId="1373" priority="292">
      <formula>ISTEXT(N76)</formula>
    </cfRule>
  </conditionalFormatting>
  <conditionalFormatting sqref="L76:L77">
    <cfRule type="expression" dxfId="1372" priority="293">
      <formula>ISTEXT(K76)</formula>
    </cfRule>
  </conditionalFormatting>
  <conditionalFormatting sqref="L76:L77">
    <cfRule type="expression" dxfId="1371" priority="294">
      <formula>ISTEXT(M76)</formula>
    </cfRule>
  </conditionalFormatting>
  <conditionalFormatting sqref="K76:K77">
    <cfRule type="expression" dxfId="1370" priority="295">
      <formula>ISTEXT(I76)</formula>
    </cfRule>
  </conditionalFormatting>
  <conditionalFormatting sqref="M76:M77">
    <cfRule type="expression" dxfId="1369" priority="296">
      <formula>ISTEXT(L76)</formula>
    </cfRule>
  </conditionalFormatting>
  <conditionalFormatting sqref="N76:N77">
    <cfRule type="expression" dxfId="1368" priority="297">
      <formula>ISTEXT(M76)</formula>
    </cfRule>
  </conditionalFormatting>
  <conditionalFormatting sqref="N76:N77">
    <cfRule type="expression" dxfId="1367" priority="298">
      <formula>ISTEXT(O76)</formula>
    </cfRule>
  </conditionalFormatting>
  <conditionalFormatting sqref="R76:R77">
    <cfRule type="expression" dxfId="1366" priority="300">
      <formula>ISTEXT(S76)</formula>
    </cfRule>
  </conditionalFormatting>
  <conditionalFormatting sqref="Q76:Q77">
    <cfRule type="expression" dxfId="1365" priority="301">
      <formula>ISTEXT(P76)</formula>
    </cfRule>
  </conditionalFormatting>
  <conditionalFormatting sqref="Q76:Q77">
    <cfRule type="expression" dxfId="1364" priority="302">
      <formula>ISTEXT(R76)</formula>
    </cfRule>
  </conditionalFormatting>
  <conditionalFormatting sqref="P76:P77">
    <cfRule type="expression" dxfId="1363" priority="303">
      <formula>ISTEXT(N76)</formula>
    </cfRule>
  </conditionalFormatting>
  <conditionalFormatting sqref="R76:R77">
    <cfRule type="expression" dxfId="1362" priority="304">
      <formula>ISTEXT(Q76)</formula>
    </cfRule>
  </conditionalFormatting>
  <conditionalFormatting sqref="S76:S77">
    <cfRule type="expression" dxfId="1361" priority="305">
      <formula>ISTEXT(R76)</formula>
    </cfRule>
  </conditionalFormatting>
  <conditionalFormatting sqref="S76:S77">
    <cfRule type="expression" dxfId="1360" priority="306">
      <formula>ISTEXT(T76)</formula>
    </cfRule>
  </conditionalFormatting>
  <conditionalFormatting sqref="W76:W77">
    <cfRule type="expression" dxfId="1359" priority="308">
      <formula>ISTEXT(X76)</formula>
    </cfRule>
  </conditionalFormatting>
  <conditionalFormatting sqref="V76:V77">
    <cfRule type="expression" dxfId="1358" priority="309">
      <formula>ISTEXT(U76)</formula>
    </cfRule>
  </conditionalFormatting>
  <conditionalFormatting sqref="V76:V77">
    <cfRule type="expression" dxfId="1357" priority="310">
      <formula>ISTEXT(W76)</formula>
    </cfRule>
  </conditionalFormatting>
  <conditionalFormatting sqref="U76:U77">
    <cfRule type="expression" dxfId="1356" priority="311">
      <formula>ISTEXT(S76)</formula>
    </cfRule>
  </conditionalFormatting>
  <conditionalFormatting sqref="W76:W77">
    <cfRule type="expression" dxfId="1355" priority="312">
      <formula>ISTEXT(V76)</formula>
    </cfRule>
  </conditionalFormatting>
  <conditionalFormatting sqref="X76:X77">
    <cfRule type="expression" dxfId="1354" priority="313">
      <formula>ISTEXT(W76)</formula>
    </cfRule>
  </conditionalFormatting>
  <conditionalFormatting sqref="X76:X77">
    <cfRule type="expression" dxfId="1353" priority="314">
      <formula>ISTEXT(Y76)</formula>
    </cfRule>
  </conditionalFormatting>
  <conditionalFormatting sqref="AB76:AB77">
    <cfRule type="expression" dxfId="1352" priority="316">
      <formula>ISTEXT(AC76)</formula>
    </cfRule>
  </conditionalFormatting>
  <conditionalFormatting sqref="AA76:AA77">
    <cfRule type="expression" dxfId="1351" priority="317">
      <formula>ISTEXT(Z76)</formula>
    </cfRule>
  </conditionalFormatting>
  <conditionalFormatting sqref="AA76:AA77">
    <cfRule type="expression" dxfId="1350" priority="318">
      <formula>ISTEXT(AB76)</formula>
    </cfRule>
  </conditionalFormatting>
  <conditionalFormatting sqref="Z76:Z77">
    <cfRule type="expression" dxfId="1349" priority="319">
      <formula>ISTEXT(AA76)</formula>
    </cfRule>
  </conditionalFormatting>
  <conditionalFormatting sqref="AB76:AB77">
    <cfRule type="expression" dxfId="1348" priority="320">
      <formula>ISTEXT(AA76)</formula>
    </cfRule>
  </conditionalFormatting>
  <conditionalFormatting sqref="AC76:AC77">
    <cfRule type="expression" dxfId="1347" priority="321">
      <formula>ISTEXT(Н7)</formula>
    </cfRule>
  </conditionalFormatting>
  <conditionalFormatting sqref="AC76:AC77">
    <cfRule type="expression" dxfId="1346" priority="322">
      <formula>ISTEXT(AB76)</formula>
    </cfRule>
  </conditionalFormatting>
  <conditionalFormatting sqref="AC76:AC77">
    <cfRule type="expression" dxfId="1345" priority="323">
      <formula>ISTEXT(AD76)</formula>
    </cfRule>
  </conditionalFormatting>
  <conditionalFormatting sqref="K76:K77">
    <cfRule type="expression" dxfId="1344" priority="324">
      <formula>ISTEXT(L76)</formula>
    </cfRule>
  </conditionalFormatting>
  <conditionalFormatting sqref="P76:P77">
    <cfRule type="expression" dxfId="1343" priority="325">
      <formula>ISTEXT(Q76)</formula>
    </cfRule>
  </conditionalFormatting>
  <conditionalFormatting sqref="U76:U77">
    <cfRule type="expression" dxfId="1342" priority="326">
      <formula>ISTEXT(V76)</formula>
    </cfRule>
  </conditionalFormatting>
  <conditionalFormatting sqref="Z76:Z77">
    <cfRule type="expression" dxfId="1341" priority="327">
      <formula>ISTEXT(X76)</formula>
    </cfRule>
  </conditionalFormatting>
  <conditionalFormatting sqref="H78:H79">
    <cfRule type="expression" dxfId="1340" priority="237">
      <formula>ISTEXT(I78)</formula>
    </cfRule>
  </conditionalFormatting>
  <conditionalFormatting sqref="G78:G79">
    <cfRule type="expression" dxfId="1339" priority="238">
      <formula>ISTEXT(F78)</formula>
    </cfRule>
  </conditionalFormatting>
  <conditionalFormatting sqref="G78:G79">
    <cfRule type="expression" dxfId="1338" priority="239">
      <formula>ISTEXT(H78)</formula>
    </cfRule>
  </conditionalFormatting>
  <conditionalFormatting sqref="F78:F79">
    <cfRule type="expression" dxfId="1337" priority="240">
      <formula>ISTEXT(G78)</formula>
    </cfRule>
  </conditionalFormatting>
  <conditionalFormatting sqref="H78:H79">
    <cfRule type="expression" dxfId="1336" priority="241">
      <formula>ISTEXT(G78)</formula>
    </cfRule>
  </conditionalFormatting>
  <conditionalFormatting sqref="I78:I79">
    <cfRule type="expression" dxfId="1335" priority="242">
      <formula>ISTEXT(Н7)</formula>
    </cfRule>
  </conditionalFormatting>
  <conditionalFormatting sqref="I78:I79">
    <cfRule type="expression" dxfId="1334" priority="243">
      <formula>ISTEXT(H78)</formula>
    </cfRule>
  </conditionalFormatting>
  <conditionalFormatting sqref="I78:I79">
    <cfRule type="expression" dxfId="1333" priority="244">
      <formula>ISTEXT(J78)</formula>
    </cfRule>
  </conditionalFormatting>
  <conditionalFormatting sqref="M78:M79">
    <cfRule type="expression" dxfId="1332" priority="246">
      <formula>ISTEXT(N78)</formula>
    </cfRule>
  </conditionalFormatting>
  <conditionalFormatting sqref="L78:L79">
    <cfRule type="expression" dxfId="1331" priority="247">
      <formula>ISTEXT(K78)</formula>
    </cfRule>
  </conditionalFormatting>
  <conditionalFormatting sqref="L78:L79">
    <cfRule type="expression" dxfId="1330" priority="248">
      <formula>ISTEXT(M78)</formula>
    </cfRule>
  </conditionalFormatting>
  <conditionalFormatting sqref="K78:K79">
    <cfRule type="expression" dxfId="1329" priority="249">
      <formula>ISTEXT(I78)</formula>
    </cfRule>
  </conditionalFormatting>
  <conditionalFormatting sqref="M78:M79">
    <cfRule type="expression" dxfId="1328" priority="250">
      <formula>ISTEXT(L78)</formula>
    </cfRule>
  </conditionalFormatting>
  <conditionalFormatting sqref="N78:N79">
    <cfRule type="expression" dxfId="1327" priority="251">
      <formula>ISTEXT(M78)</formula>
    </cfRule>
  </conditionalFormatting>
  <conditionalFormatting sqref="N78:N79">
    <cfRule type="expression" dxfId="1326" priority="252">
      <formula>ISTEXT(O78)</formula>
    </cfRule>
  </conditionalFormatting>
  <conditionalFormatting sqref="R78:R79">
    <cfRule type="expression" dxfId="1325" priority="254">
      <formula>ISTEXT(S78)</formula>
    </cfRule>
  </conditionalFormatting>
  <conditionalFormatting sqref="Q78:Q79">
    <cfRule type="expression" dxfId="1324" priority="255">
      <formula>ISTEXT(P78)</formula>
    </cfRule>
  </conditionalFormatting>
  <conditionalFormatting sqref="Q78:Q79">
    <cfRule type="expression" dxfId="1323" priority="256">
      <formula>ISTEXT(R78)</formula>
    </cfRule>
  </conditionalFormatting>
  <conditionalFormatting sqref="P78:P79">
    <cfRule type="expression" dxfId="1322" priority="257">
      <formula>ISTEXT(N78)</formula>
    </cfRule>
  </conditionalFormatting>
  <conditionalFormatting sqref="R78:R79">
    <cfRule type="expression" dxfId="1321" priority="258">
      <formula>ISTEXT(Q78)</formula>
    </cfRule>
  </conditionalFormatting>
  <conditionalFormatting sqref="S78:S79">
    <cfRule type="expression" dxfId="1320" priority="259">
      <formula>ISTEXT(R78)</formula>
    </cfRule>
  </conditionalFormatting>
  <conditionalFormatting sqref="S78:S79">
    <cfRule type="expression" dxfId="1319" priority="260">
      <formula>ISTEXT(T78)</formula>
    </cfRule>
  </conditionalFormatting>
  <conditionalFormatting sqref="W78:W79">
    <cfRule type="expression" dxfId="1318" priority="262">
      <formula>ISTEXT(X78)</formula>
    </cfRule>
  </conditionalFormatting>
  <conditionalFormatting sqref="V78:V79">
    <cfRule type="expression" dxfId="1317" priority="263">
      <formula>ISTEXT(U78)</formula>
    </cfRule>
  </conditionalFormatting>
  <conditionalFormatting sqref="V78:V79">
    <cfRule type="expression" dxfId="1316" priority="264">
      <formula>ISTEXT(W78)</formula>
    </cfRule>
  </conditionalFormatting>
  <conditionalFormatting sqref="U78:U79">
    <cfRule type="expression" dxfId="1315" priority="265">
      <formula>ISTEXT(S78)</formula>
    </cfRule>
  </conditionalFormatting>
  <conditionalFormatting sqref="W78:W79">
    <cfRule type="expression" dxfId="1314" priority="266">
      <formula>ISTEXT(V78)</formula>
    </cfRule>
  </conditionalFormatting>
  <conditionalFormatting sqref="X78:X79">
    <cfRule type="expression" dxfId="1313" priority="267">
      <formula>ISTEXT(W78)</formula>
    </cfRule>
  </conditionalFormatting>
  <conditionalFormatting sqref="X78:X79">
    <cfRule type="expression" dxfId="1312" priority="268">
      <formula>ISTEXT(Y78)</formula>
    </cfRule>
  </conditionalFormatting>
  <conditionalFormatting sqref="AB78:AB79">
    <cfRule type="expression" dxfId="1311" priority="270">
      <formula>ISTEXT(AC78)</formula>
    </cfRule>
  </conditionalFormatting>
  <conditionalFormatting sqref="AA78:AA79">
    <cfRule type="expression" dxfId="1310" priority="271">
      <formula>ISTEXT(Z78)</formula>
    </cfRule>
  </conditionalFormatting>
  <conditionalFormatting sqref="AA78:AA79">
    <cfRule type="expression" dxfId="1309" priority="272">
      <formula>ISTEXT(AB78)</formula>
    </cfRule>
  </conditionalFormatting>
  <conditionalFormatting sqref="Z78:Z79">
    <cfRule type="expression" dxfId="1308" priority="273">
      <formula>ISTEXT(AA78)</formula>
    </cfRule>
  </conditionalFormatting>
  <conditionalFormatting sqref="AB78:AB79">
    <cfRule type="expression" dxfId="1307" priority="274">
      <formula>ISTEXT(AA78)</formula>
    </cfRule>
  </conditionalFormatting>
  <conditionalFormatting sqref="AC78:AC79">
    <cfRule type="expression" dxfId="1306" priority="275">
      <formula>ISTEXT(Н7)</formula>
    </cfRule>
  </conditionalFormatting>
  <conditionalFormatting sqref="AC78:AC79">
    <cfRule type="expression" dxfId="1305" priority="276">
      <formula>ISTEXT(AB78)</formula>
    </cfRule>
  </conditionalFormatting>
  <conditionalFormatting sqref="AC78:AC79">
    <cfRule type="expression" dxfId="1304" priority="277">
      <formula>ISTEXT(AD78)</formula>
    </cfRule>
  </conditionalFormatting>
  <conditionalFormatting sqref="K78:K79">
    <cfRule type="expression" dxfId="1303" priority="278">
      <formula>ISTEXT(L78)</formula>
    </cfRule>
  </conditionalFormatting>
  <conditionalFormatting sqref="P78:P79">
    <cfRule type="expression" dxfId="1302" priority="279">
      <formula>ISTEXT(Q78)</formula>
    </cfRule>
  </conditionalFormatting>
  <conditionalFormatting sqref="U78:U79">
    <cfRule type="expression" dxfId="1301" priority="280">
      <formula>ISTEXT(V78)</formula>
    </cfRule>
  </conditionalFormatting>
  <conditionalFormatting sqref="Z78:Z79">
    <cfRule type="expression" dxfId="1300" priority="281">
      <formula>ISTEXT(X78)</formula>
    </cfRule>
  </conditionalFormatting>
  <dataValidations count="2">
    <dataValidation type="list" allowBlank="1" showErrorMessage="1" sqref="F26:I43 U46:X63 P46:S63 K46:N63 F46:I63 U66:X83 P66:S83 K66:N83 F66:I83 Z26:AC43 K26:N43 P26:S43 U26:X43 Z46:AC63 Z66:AC83 P7:S23 F7:I23 Z7:AC23 U7:X23 K7:N23">
      <formula1>$F$1:$K$1</formula1>
    </dataValidation>
    <dataValidation type="decimal" operator="greaterThanOrEqual" allowBlank="1" showInputMessage="1" showErrorMessage="1" prompt="Укажите число классов" sqref="C2:E2">
      <formula1>0</formula1>
    </dataValidation>
  </dataValidations>
  <pageMargins left="0.70866141732283472" right="0.70866141732283472" top="0.27" bottom="0.26" header="0" footer="0"/>
  <pageSetup paperSize="9" scale="74" fitToHeight="0" orientation="landscape" r:id="rId1"/>
  <rowBreaks count="2" manualBreakCount="2">
    <brk id="44" max="16383" man="1"/>
    <brk id="7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I25"/>
  <sheetViews>
    <sheetView showGridLines="0" showZeros="0" view="pageBreakPreview" zoomScale="90" zoomScaleNormal="70" zoomScaleSheetLayoutView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Y13" sqref="Y12:Y13"/>
    </sheetView>
  </sheetViews>
  <sheetFormatPr defaultColWidth="11.25" defaultRowHeight="15" customHeight="1"/>
  <cols>
    <col min="1" max="1" width="10.75" hidden="1" customWidth="1"/>
    <col min="2" max="2" width="42" customWidth="1"/>
    <col min="3" max="3" width="12" customWidth="1"/>
    <col min="4" max="4" width="12" style="53" customWidth="1"/>
    <col min="5" max="5" width="12" style="12" customWidth="1"/>
    <col min="6" max="30" width="2.75" style="13" customWidth="1"/>
    <col min="31" max="31" width="3.25" hidden="1" customWidth="1"/>
    <col min="32" max="34" width="5" style="8" customWidth="1"/>
  </cols>
  <sheetData>
    <row r="1" spans="1:35" ht="32.25" customHeight="1">
      <c r="A1" s="14"/>
      <c r="B1" s="148" t="s">
        <v>25</v>
      </c>
      <c r="C1" s="149"/>
      <c r="D1" s="158" t="s">
        <v>34</v>
      </c>
      <c r="E1" s="159"/>
      <c r="F1" s="33" t="s">
        <v>80</v>
      </c>
      <c r="G1" s="33" t="s">
        <v>84</v>
      </c>
      <c r="H1" s="33" t="s">
        <v>82</v>
      </c>
      <c r="I1" s="16"/>
      <c r="J1" s="16"/>
      <c r="K1" s="16"/>
      <c r="L1" s="16"/>
      <c r="M1" s="16"/>
      <c r="N1" s="16"/>
      <c r="O1" s="16"/>
      <c r="P1" s="16"/>
      <c r="Q1" s="16"/>
      <c r="R1" s="8"/>
      <c r="S1" s="8"/>
      <c r="T1" s="17"/>
      <c r="U1" s="17"/>
      <c r="V1" s="17"/>
      <c r="W1" s="17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</row>
    <row r="2" spans="1:35" ht="102.6" customHeight="1">
      <c r="A2" s="14"/>
      <c r="B2" s="19" t="s">
        <v>49</v>
      </c>
      <c r="C2" s="42">
        <v>5</v>
      </c>
      <c r="D2" s="55"/>
      <c r="E2" s="7"/>
      <c r="F2" s="110" t="s">
        <v>79</v>
      </c>
      <c r="G2" s="110" t="s">
        <v>83</v>
      </c>
      <c r="H2" s="110" t="s">
        <v>81</v>
      </c>
      <c r="I2" s="109"/>
      <c r="J2" s="109"/>
      <c r="K2" s="109"/>
      <c r="L2" s="8"/>
      <c r="M2" s="8"/>
      <c r="N2" s="8"/>
      <c r="O2" s="8"/>
      <c r="P2" s="8"/>
      <c r="Q2" s="8"/>
      <c r="R2" s="8"/>
      <c r="S2" s="8"/>
      <c r="T2" s="17"/>
      <c r="U2" s="17"/>
      <c r="V2" s="17"/>
      <c r="W2" s="17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</row>
    <row r="3" spans="1:35" s="20" customFormat="1" ht="16.5" customHeight="1">
      <c r="A3" s="25"/>
      <c r="B3" s="137" t="s">
        <v>24</v>
      </c>
      <c r="C3" s="137"/>
      <c r="D3" s="137"/>
      <c r="E3" s="140"/>
      <c r="F3" s="138" t="s">
        <v>23</v>
      </c>
      <c r="G3" s="139"/>
      <c r="H3" s="139"/>
      <c r="I3" s="139"/>
      <c r="J3" s="139"/>
      <c r="K3" s="138" t="s">
        <v>22</v>
      </c>
      <c r="L3" s="139"/>
      <c r="M3" s="139"/>
      <c r="N3" s="139"/>
      <c r="O3" s="139"/>
      <c r="P3" s="160" t="s">
        <v>21</v>
      </c>
      <c r="Q3" s="139"/>
      <c r="R3" s="139"/>
      <c r="S3" s="139"/>
      <c r="T3" s="139"/>
      <c r="U3" s="138" t="s">
        <v>20</v>
      </c>
      <c r="V3" s="139"/>
      <c r="W3" s="139"/>
      <c r="X3" s="139"/>
      <c r="Y3" s="139"/>
      <c r="Z3" s="138" t="s">
        <v>19</v>
      </c>
      <c r="AA3" s="139"/>
      <c r="AB3" s="139"/>
      <c r="AC3" s="139"/>
      <c r="AD3" s="139"/>
      <c r="AF3" s="140" t="s">
        <v>32</v>
      </c>
      <c r="AG3" s="141"/>
      <c r="AH3" s="141"/>
    </row>
    <row r="4" spans="1:35" ht="116.25" customHeight="1">
      <c r="A4" s="14"/>
      <c r="B4" s="21" t="s">
        <v>18</v>
      </c>
      <c r="C4" s="22" t="s">
        <v>17</v>
      </c>
      <c r="D4" s="46" t="s">
        <v>29</v>
      </c>
      <c r="E4" s="23" t="s">
        <v>30</v>
      </c>
      <c r="F4" s="94" t="s">
        <v>16</v>
      </c>
      <c r="G4" s="94" t="s">
        <v>15</v>
      </c>
      <c r="H4" s="94" t="s">
        <v>14</v>
      </c>
      <c r="I4" s="94" t="s">
        <v>13</v>
      </c>
      <c r="J4" s="95" t="s">
        <v>12</v>
      </c>
      <c r="K4" s="94" t="s">
        <v>16</v>
      </c>
      <c r="L4" s="94" t="s">
        <v>15</v>
      </c>
      <c r="M4" s="94" t="s">
        <v>14</v>
      </c>
      <c r="N4" s="94" t="s">
        <v>13</v>
      </c>
      <c r="O4" s="95" t="s">
        <v>12</v>
      </c>
      <c r="P4" s="113" t="s">
        <v>16</v>
      </c>
      <c r="Q4" s="24" t="s">
        <v>15</v>
      </c>
      <c r="R4" s="24" t="s">
        <v>14</v>
      </c>
      <c r="S4" s="24" t="s">
        <v>13</v>
      </c>
      <c r="T4" s="45" t="s">
        <v>12</v>
      </c>
      <c r="U4" s="24" t="s">
        <v>16</v>
      </c>
      <c r="V4" s="24" t="s">
        <v>15</v>
      </c>
      <c r="W4" s="24" t="s">
        <v>14</v>
      </c>
      <c r="X4" s="24" t="s">
        <v>13</v>
      </c>
      <c r="Y4" s="45" t="s">
        <v>12</v>
      </c>
      <c r="Z4" s="24" t="s">
        <v>16</v>
      </c>
      <c r="AA4" s="24" t="s">
        <v>15</v>
      </c>
      <c r="AB4" s="24" t="s">
        <v>14</v>
      </c>
      <c r="AC4" s="24" t="s">
        <v>13</v>
      </c>
      <c r="AD4" s="45" t="s">
        <v>12</v>
      </c>
      <c r="AF4" s="26" t="str">
        <f>F2</f>
        <v>всероссийские проверочные</v>
      </c>
      <c r="AG4" s="26" t="str">
        <f t="shared" ref="AG4:AH4" si="0">G2</f>
        <v>контрольные работы</v>
      </c>
      <c r="AH4" s="26" t="str">
        <f t="shared" si="0"/>
        <v>промежуточная аттестация</v>
      </c>
    </row>
    <row r="5" spans="1:35" ht="15.75">
      <c r="A5" s="14"/>
      <c r="B5" s="27" t="s">
        <v>50</v>
      </c>
      <c r="C5" s="28"/>
      <c r="D5" s="47"/>
      <c r="E5" s="29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45"/>
      <c r="AA5" s="145"/>
      <c r="AB5" s="145"/>
      <c r="AC5" s="145"/>
      <c r="AD5" s="145"/>
      <c r="AE5" s="145"/>
      <c r="AF5" s="145"/>
      <c r="AG5" s="145"/>
      <c r="AH5" s="145"/>
    </row>
    <row r="6" spans="1:35" ht="15.75">
      <c r="A6" s="14">
        <v>1</v>
      </c>
      <c r="B6" s="152" t="s">
        <v>75</v>
      </c>
      <c r="C6" s="143"/>
      <c r="D6" s="48"/>
      <c r="E6" s="30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31">
        <v>1</v>
      </c>
      <c r="AF6" s="32"/>
      <c r="AG6" s="32"/>
      <c r="AH6" s="32"/>
    </row>
    <row r="7" spans="1:35" ht="15.75">
      <c r="A7" s="14">
        <v>1</v>
      </c>
      <c r="B7" s="58" t="s">
        <v>10</v>
      </c>
      <c r="C7" s="56" t="s">
        <v>50</v>
      </c>
      <c r="D7" s="49">
        <v>95</v>
      </c>
      <c r="E7" s="44">
        <f>(J7+O7+T7+Y7+AD7)/D7</f>
        <v>5.2631578947368418E-2</v>
      </c>
      <c r="F7" s="36"/>
      <c r="G7" s="36"/>
      <c r="H7" s="36"/>
      <c r="I7" s="36" t="s">
        <v>84</v>
      </c>
      <c r="J7" s="37">
        <f t="shared" ref="J7:J24" si="1">COUNTA(F7:I7)</f>
        <v>1</v>
      </c>
      <c r="K7" s="36"/>
      <c r="L7" s="36"/>
      <c r="M7" s="36" t="s">
        <v>84</v>
      </c>
      <c r="N7" s="36"/>
      <c r="O7" s="37">
        <f t="shared" ref="O7:O24" si="2">COUNTA(K7:N7)</f>
        <v>1</v>
      </c>
      <c r="P7" s="36"/>
      <c r="Q7" s="36"/>
      <c r="R7" s="36" t="s">
        <v>84</v>
      </c>
      <c r="S7" s="36"/>
      <c r="T7" s="37">
        <f t="shared" ref="T7:T24" si="3">COUNTA(P7:S7)</f>
        <v>1</v>
      </c>
      <c r="U7" s="36"/>
      <c r="V7" s="36" t="s">
        <v>80</v>
      </c>
      <c r="W7" s="36"/>
      <c r="X7" s="36"/>
      <c r="Y7" s="37">
        <f t="shared" ref="Y7:Y24" si="4">COUNTA(U7:X7)</f>
        <v>1</v>
      </c>
      <c r="Z7" s="36" t="s">
        <v>82</v>
      </c>
      <c r="AA7" s="36"/>
      <c r="AB7" s="36"/>
      <c r="AC7" s="36"/>
      <c r="AD7" s="38">
        <f t="shared" ref="AD7:AD24" si="5">COUNTA(Z7:AC7)</f>
        <v>1</v>
      </c>
      <c r="AE7">
        <v>1</v>
      </c>
      <c r="AF7" s="35">
        <f>COUNTIF(F7:AD7,$F$1)</f>
        <v>1</v>
      </c>
      <c r="AG7" s="35">
        <f>COUNTIF(F7:AD7,$G$1)</f>
        <v>3</v>
      </c>
      <c r="AH7" s="35">
        <f>COUNTIF(F7:AD7,$H$1)</f>
        <v>1</v>
      </c>
      <c r="AI7" s="13"/>
    </row>
    <row r="8" spans="1:35" ht="15.75">
      <c r="A8" s="14">
        <v>1</v>
      </c>
      <c r="B8" s="58" t="s">
        <v>38</v>
      </c>
      <c r="C8" s="57" t="s">
        <v>50</v>
      </c>
      <c r="D8" s="50">
        <v>38</v>
      </c>
      <c r="E8" s="44">
        <f t="shared" ref="E8:E24" si="6">(J8+O8+T8+Y8+AD8)/D8</f>
        <v>7.8947368421052627E-2</v>
      </c>
      <c r="F8" s="36"/>
      <c r="G8" s="36"/>
      <c r="H8" s="36"/>
      <c r="I8" s="36"/>
      <c r="J8" s="37">
        <f t="shared" si="1"/>
        <v>0</v>
      </c>
      <c r="K8" s="36"/>
      <c r="L8" s="36"/>
      <c r="M8" s="36"/>
      <c r="N8" s="36" t="s">
        <v>84</v>
      </c>
      <c r="O8" s="37">
        <f t="shared" si="2"/>
        <v>1</v>
      </c>
      <c r="P8" s="36"/>
      <c r="Q8" s="36"/>
      <c r="R8" s="36"/>
      <c r="S8" s="36" t="s">
        <v>84</v>
      </c>
      <c r="T8" s="37">
        <f t="shared" si="3"/>
        <v>1</v>
      </c>
      <c r="U8" s="36"/>
      <c r="V8" s="36"/>
      <c r="W8" s="36"/>
      <c r="X8" s="36"/>
      <c r="Y8" s="37">
        <f t="shared" si="4"/>
        <v>0</v>
      </c>
      <c r="Z8" s="36"/>
      <c r="AA8" s="36"/>
      <c r="AB8" s="36" t="s">
        <v>82</v>
      </c>
      <c r="AC8" s="36"/>
      <c r="AD8" s="38">
        <f t="shared" si="5"/>
        <v>1</v>
      </c>
      <c r="AE8">
        <v>1</v>
      </c>
      <c r="AF8" s="35">
        <f t="shared" ref="AF8:AF24" si="7">COUNTIF(F8:AD8,$F$1)</f>
        <v>0</v>
      </c>
      <c r="AG8" s="35">
        <f t="shared" ref="AG8:AG24" si="8">COUNTIF(F8:AD8,$G$1)</f>
        <v>2</v>
      </c>
      <c r="AH8" s="35">
        <f t="shared" ref="AH8:AH24" si="9">COUNTIF(F8:AD8,$H$1)</f>
        <v>1</v>
      </c>
      <c r="AI8" s="13"/>
    </row>
    <row r="9" spans="1:35" ht="15.75">
      <c r="A9" s="14">
        <v>1</v>
      </c>
      <c r="B9" s="58" t="s">
        <v>39</v>
      </c>
      <c r="C9" s="57" t="s">
        <v>50</v>
      </c>
      <c r="D9" s="50">
        <v>19</v>
      </c>
      <c r="E9" s="44">
        <f t="shared" si="6"/>
        <v>5.2631578947368418E-2</v>
      </c>
      <c r="F9" s="36"/>
      <c r="G9" s="36"/>
      <c r="H9" s="36"/>
      <c r="I9" s="36"/>
      <c r="J9" s="37">
        <f t="shared" si="1"/>
        <v>0</v>
      </c>
      <c r="K9" s="36"/>
      <c r="L9" s="36"/>
      <c r="M9" s="36"/>
      <c r="N9" s="36"/>
      <c r="O9" s="37">
        <f t="shared" si="2"/>
        <v>0</v>
      </c>
      <c r="P9" s="36"/>
      <c r="Q9" s="36"/>
      <c r="R9" s="36"/>
      <c r="S9" s="36"/>
      <c r="T9" s="37">
        <f t="shared" si="3"/>
        <v>0</v>
      </c>
      <c r="U9" s="36"/>
      <c r="V9" s="36"/>
      <c r="W9" s="36"/>
      <c r="X9" s="36"/>
      <c r="Y9" s="37">
        <f t="shared" si="4"/>
        <v>0</v>
      </c>
      <c r="Z9" s="36"/>
      <c r="AA9" s="36"/>
      <c r="AB9" s="36"/>
      <c r="AC9" s="36" t="s">
        <v>82</v>
      </c>
      <c r="AD9" s="38">
        <f t="shared" si="5"/>
        <v>1</v>
      </c>
      <c r="AE9">
        <v>1</v>
      </c>
      <c r="AF9" s="35">
        <f t="shared" si="7"/>
        <v>0</v>
      </c>
      <c r="AG9" s="35">
        <f t="shared" si="8"/>
        <v>0</v>
      </c>
      <c r="AH9" s="35">
        <f t="shared" si="9"/>
        <v>1</v>
      </c>
      <c r="AI9" s="13"/>
    </row>
    <row r="10" spans="1:35" ht="15.75">
      <c r="A10" s="14">
        <v>1</v>
      </c>
      <c r="B10" s="58" t="s">
        <v>7</v>
      </c>
      <c r="C10" s="57" t="s">
        <v>50</v>
      </c>
      <c r="D10" s="50">
        <v>57</v>
      </c>
      <c r="E10" s="44">
        <f t="shared" si="6"/>
        <v>7.0175438596491224E-2</v>
      </c>
      <c r="F10" s="36"/>
      <c r="G10" s="36"/>
      <c r="H10" s="36"/>
      <c r="I10" s="36" t="s">
        <v>84</v>
      </c>
      <c r="J10" s="37">
        <f t="shared" si="1"/>
        <v>1</v>
      </c>
      <c r="K10" s="36"/>
      <c r="L10" s="36"/>
      <c r="M10" s="36" t="s">
        <v>84</v>
      </c>
      <c r="N10" s="36"/>
      <c r="O10" s="37">
        <f t="shared" si="2"/>
        <v>1</v>
      </c>
      <c r="P10" s="36"/>
      <c r="Q10" s="36"/>
      <c r="R10" s="36"/>
      <c r="S10" s="36" t="s">
        <v>84</v>
      </c>
      <c r="T10" s="37">
        <f t="shared" si="3"/>
        <v>1</v>
      </c>
      <c r="U10" s="36"/>
      <c r="V10" s="36"/>
      <c r="W10" s="36"/>
      <c r="X10" s="36"/>
      <c r="Y10" s="37">
        <f t="shared" si="4"/>
        <v>0</v>
      </c>
      <c r="Z10" s="36"/>
      <c r="AA10" s="36" t="s">
        <v>82</v>
      </c>
      <c r="AB10" s="36"/>
      <c r="AC10" s="36"/>
      <c r="AD10" s="38">
        <f t="shared" si="5"/>
        <v>1</v>
      </c>
      <c r="AE10">
        <v>1</v>
      </c>
      <c r="AF10" s="35">
        <f t="shared" si="7"/>
        <v>0</v>
      </c>
      <c r="AG10" s="35">
        <f t="shared" si="8"/>
        <v>3</v>
      </c>
      <c r="AH10" s="35">
        <f t="shared" si="9"/>
        <v>1</v>
      </c>
      <c r="AI10" s="13"/>
    </row>
    <row r="11" spans="1:35" ht="15.75">
      <c r="A11" s="14">
        <v>1</v>
      </c>
      <c r="B11" s="58" t="s">
        <v>68</v>
      </c>
      <c r="C11" s="57" t="s">
        <v>50</v>
      </c>
      <c r="D11" s="50">
        <v>76</v>
      </c>
      <c r="E11" s="44">
        <f t="shared" si="6"/>
        <v>6.5789473684210523E-2</v>
      </c>
      <c r="F11" s="36"/>
      <c r="G11" s="36" t="s">
        <v>84</v>
      </c>
      <c r="H11" s="36"/>
      <c r="I11" s="36"/>
      <c r="J11" s="37">
        <f t="shared" si="1"/>
        <v>1</v>
      </c>
      <c r="K11" s="36" t="s">
        <v>84</v>
      </c>
      <c r="L11" s="36"/>
      <c r="M11" s="36"/>
      <c r="N11" s="36" t="s">
        <v>84</v>
      </c>
      <c r="O11" s="37">
        <f t="shared" si="2"/>
        <v>2</v>
      </c>
      <c r="P11" s="36"/>
      <c r="Q11" s="36"/>
      <c r="R11" s="36"/>
      <c r="S11" s="36"/>
      <c r="T11" s="37">
        <f t="shared" si="3"/>
        <v>0</v>
      </c>
      <c r="U11" s="36"/>
      <c r="V11" s="36" t="s">
        <v>80</v>
      </c>
      <c r="W11" s="36"/>
      <c r="X11" s="36"/>
      <c r="Y11" s="37">
        <f t="shared" si="4"/>
        <v>1</v>
      </c>
      <c r="Z11" s="36"/>
      <c r="AA11" s="36" t="s">
        <v>82</v>
      </c>
      <c r="AB11" s="36"/>
      <c r="AC11" s="36"/>
      <c r="AD11" s="38">
        <f t="shared" si="5"/>
        <v>1</v>
      </c>
      <c r="AE11">
        <v>1</v>
      </c>
      <c r="AF11" s="35">
        <f t="shared" si="7"/>
        <v>1</v>
      </c>
      <c r="AG11" s="35">
        <f t="shared" si="8"/>
        <v>3</v>
      </c>
      <c r="AH11" s="35">
        <f t="shared" si="9"/>
        <v>1</v>
      </c>
      <c r="AI11" s="13"/>
    </row>
    <row r="12" spans="1:35" ht="15.75">
      <c r="A12" s="14">
        <v>1</v>
      </c>
      <c r="B12" s="58" t="s">
        <v>69</v>
      </c>
      <c r="C12" s="57" t="s">
        <v>50</v>
      </c>
      <c r="D12" s="50">
        <v>38</v>
      </c>
      <c r="E12" s="44">
        <f t="shared" si="6"/>
        <v>7.8947368421052627E-2</v>
      </c>
      <c r="F12" s="36"/>
      <c r="G12" s="36"/>
      <c r="H12" s="36" t="s">
        <v>84</v>
      </c>
      <c r="I12" s="36"/>
      <c r="J12" s="37">
        <f t="shared" si="1"/>
        <v>1</v>
      </c>
      <c r="K12" s="36"/>
      <c r="L12" s="36"/>
      <c r="M12" s="36"/>
      <c r="N12" s="36"/>
      <c r="O12" s="37">
        <f t="shared" si="2"/>
        <v>0</v>
      </c>
      <c r="P12" s="36"/>
      <c r="Q12" s="36"/>
      <c r="R12" s="36" t="s">
        <v>84</v>
      </c>
      <c r="S12" s="36"/>
      <c r="T12" s="37">
        <f t="shared" si="3"/>
        <v>1</v>
      </c>
      <c r="U12" s="36"/>
      <c r="V12" s="36"/>
      <c r="W12" s="36"/>
      <c r="X12" s="36"/>
      <c r="Y12" s="37">
        <f t="shared" si="4"/>
        <v>0</v>
      </c>
      <c r="Z12" s="36"/>
      <c r="AA12" s="36"/>
      <c r="AB12" s="36"/>
      <c r="AC12" s="36" t="s">
        <v>82</v>
      </c>
      <c r="AD12" s="38">
        <f t="shared" si="5"/>
        <v>1</v>
      </c>
      <c r="AE12">
        <v>1</v>
      </c>
      <c r="AF12" s="35">
        <f t="shared" si="7"/>
        <v>0</v>
      </c>
      <c r="AG12" s="35">
        <f t="shared" si="8"/>
        <v>2</v>
      </c>
      <c r="AH12" s="35">
        <f t="shared" si="9"/>
        <v>1</v>
      </c>
      <c r="AI12" s="13"/>
    </row>
    <row r="13" spans="1:35" ht="15.75">
      <c r="A13" s="14">
        <v>1</v>
      </c>
      <c r="B13" s="58" t="s">
        <v>40</v>
      </c>
      <c r="C13" s="57" t="s">
        <v>50</v>
      </c>
      <c r="D13" s="50">
        <v>38</v>
      </c>
      <c r="E13" s="44">
        <f t="shared" si="6"/>
        <v>7.8947368421052627E-2</v>
      </c>
      <c r="F13" s="36"/>
      <c r="G13" s="36"/>
      <c r="H13" s="36"/>
      <c r="I13" s="36"/>
      <c r="J13" s="37">
        <f t="shared" si="1"/>
        <v>0</v>
      </c>
      <c r="K13" s="36"/>
      <c r="L13" s="36" t="s">
        <v>84</v>
      </c>
      <c r="M13" s="36"/>
      <c r="N13" s="36"/>
      <c r="O13" s="37">
        <f t="shared" si="2"/>
        <v>1</v>
      </c>
      <c r="P13" s="36"/>
      <c r="Q13" s="36"/>
      <c r="R13" s="36"/>
      <c r="S13" s="36"/>
      <c r="T13" s="37">
        <f t="shared" si="3"/>
        <v>0</v>
      </c>
      <c r="U13" s="36"/>
      <c r="V13" s="36" t="s">
        <v>80</v>
      </c>
      <c r="W13" s="36"/>
      <c r="X13" s="36"/>
      <c r="Y13" s="37">
        <f t="shared" si="4"/>
        <v>1</v>
      </c>
      <c r="Z13" s="36"/>
      <c r="AA13" s="36"/>
      <c r="AB13" s="36"/>
      <c r="AC13" s="36" t="s">
        <v>82</v>
      </c>
      <c r="AD13" s="38">
        <f t="shared" si="5"/>
        <v>1</v>
      </c>
      <c r="AE13">
        <v>1</v>
      </c>
      <c r="AF13" s="35">
        <f t="shared" si="7"/>
        <v>1</v>
      </c>
      <c r="AG13" s="35">
        <f t="shared" si="8"/>
        <v>1</v>
      </c>
      <c r="AH13" s="35">
        <f t="shared" si="9"/>
        <v>1</v>
      </c>
      <c r="AI13" s="13"/>
    </row>
    <row r="14" spans="1:35" ht="15.75">
      <c r="A14" s="14">
        <v>1</v>
      </c>
      <c r="B14" s="58" t="s">
        <v>41</v>
      </c>
      <c r="C14" s="57" t="s">
        <v>50</v>
      </c>
      <c r="D14" s="50">
        <v>38</v>
      </c>
      <c r="E14" s="44">
        <f t="shared" si="6"/>
        <v>5.2631578947368418E-2</v>
      </c>
      <c r="F14" s="36"/>
      <c r="G14" s="36"/>
      <c r="H14" s="36"/>
      <c r="I14" s="36"/>
      <c r="J14" s="37">
        <f t="shared" si="1"/>
        <v>0</v>
      </c>
      <c r="K14" s="36"/>
      <c r="L14" s="36"/>
      <c r="M14" s="36"/>
      <c r="N14" s="36"/>
      <c r="O14" s="37">
        <f t="shared" si="2"/>
        <v>0</v>
      </c>
      <c r="P14" s="36" t="s">
        <v>84</v>
      </c>
      <c r="Q14" s="36"/>
      <c r="R14" s="36"/>
      <c r="S14" s="36"/>
      <c r="T14" s="37">
        <f t="shared" si="3"/>
        <v>1</v>
      </c>
      <c r="U14" s="36"/>
      <c r="V14" s="36"/>
      <c r="W14" s="36"/>
      <c r="X14" s="36" t="s">
        <v>80</v>
      </c>
      <c r="Y14" s="37">
        <f t="shared" si="4"/>
        <v>1</v>
      </c>
      <c r="Z14" s="36"/>
      <c r="AA14" s="36"/>
      <c r="AB14" s="36"/>
      <c r="AC14" s="36"/>
      <c r="AD14" s="38">
        <f t="shared" si="5"/>
        <v>0</v>
      </c>
      <c r="AE14">
        <v>1</v>
      </c>
      <c r="AF14" s="35">
        <f t="shared" si="7"/>
        <v>1</v>
      </c>
      <c r="AG14" s="35">
        <f t="shared" si="8"/>
        <v>1</v>
      </c>
      <c r="AH14" s="35">
        <f t="shared" si="9"/>
        <v>0</v>
      </c>
      <c r="AI14" s="13"/>
    </row>
    <row r="15" spans="1:35" ht="15.75">
      <c r="A15" s="14">
        <v>1</v>
      </c>
      <c r="B15" s="58" t="s">
        <v>42</v>
      </c>
      <c r="C15" s="57" t="s">
        <v>50</v>
      </c>
      <c r="D15" s="50">
        <v>19</v>
      </c>
      <c r="E15" s="44">
        <f t="shared" si="6"/>
        <v>5.2631578947368418E-2</v>
      </c>
      <c r="F15" s="36"/>
      <c r="G15" s="36"/>
      <c r="H15" s="36"/>
      <c r="I15" s="36"/>
      <c r="J15" s="37">
        <f t="shared" si="1"/>
        <v>0</v>
      </c>
      <c r="K15" s="36"/>
      <c r="L15" s="36"/>
      <c r="M15" s="36"/>
      <c r="N15" s="36"/>
      <c r="O15" s="37">
        <f t="shared" si="2"/>
        <v>0</v>
      </c>
      <c r="P15" s="36"/>
      <c r="Q15" s="36"/>
      <c r="R15" s="36"/>
      <c r="S15" s="36"/>
      <c r="T15" s="37">
        <f t="shared" si="3"/>
        <v>0</v>
      </c>
      <c r="U15" s="36"/>
      <c r="V15" s="36"/>
      <c r="W15" s="36" t="s">
        <v>80</v>
      </c>
      <c r="X15" s="36"/>
      <c r="Y15" s="37">
        <f t="shared" si="4"/>
        <v>1</v>
      </c>
      <c r="Z15" s="36"/>
      <c r="AA15" s="36"/>
      <c r="AB15" s="36"/>
      <c r="AC15" s="36"/>
      <c r="AD15" s="38">
        <f t="shared" si="5"/>
        <v>0</v>
      </c>
      <c r="AE15">
        <v>1</v>
      </c>
      <c r="AF15" s="35">
        <f t="shared" si="7"/>
        <v>1</v>
      </c>
      <c r="AG15" s="35">
        <f t="shared" si="8"/>
        <v>0</v>
      </c>
      <c r="AH15" s="35">
        <f t="shared" si="9"/>
        <v>0</v>
      </c>
      <c r="AI15" s="13"/>
    </row>
    <row r="16" spans="1:35" ht="15.75">
      <c r="A16" s="14">
        <v>1</v>
      </c>
      <c r="B16" s="58" t="s">
        <v>2</v>
      </c>
      <c r="C16" s="57" t="s">
        <v>50</v>
      </c>
      <c r="D16" s="50">
        <v>38</v>
      </c>
      <c r="E16" s="44">
        <f t="shared" si="6"/>
        <v>2.6315789473684209E-2</v>
      </c>
      <c r="F16" s="36"/>
      <c r="G16" s="36"/>
      <c r="H16" s="36"/>
      <c r="I16" s="36"/>
      <c r="J16" s="37">
        <f t="shared" si="1"/>
        <v>0</v>
      </c>
      <c r="K16" s="36"/>
      <c r="L16" s="36"/>
      <c r="M16" s="36"/>
      <c r="N16" s="36"/>
      <c r="O16" s="37">
        <f t="shared" si="2"/>
        <v>0</v>
      </c>
      <c r="P16" s="36"/>
      <c r="Q16" s="36"/>
      <c r="R16" s="36"/>
      <c r="S16" s="36"/>
      <c r="T16" s="37">
        <f t="shared" si="3"/>
        <v>0</v>
      </c>
      <c r="U16" s="36"/>
      <c r="V16" s="36"/>
      <c r="W16" s="36"/>
      <c r="X16" s="36"/>
      <c r="Y16" s="37">
        <f t="shared" si="4"/>
        <v>0</v>
      </c>
      <c r="Z16" s="36"/>
      <c r="AA16" s="36"/>
      <c r="AB16" s="36"/>
      <c r="AC16" s="36" t="s">
        <v>82</v>
      </c>
      <c r="AD16" s="38">
        <f t="shared" si="5"/>
        <v>1</v>
      </c>
      <c r="AE16">
        <v>1</v>
      </c>
      <c r="AF16" s="35">
        <f t="shared" si="7"/>
        <v>0</v>
      </c>
      <c r="AG16" s="35">
        <f t="shared" si="8"/>
        <v>0</v>
      </c>
      <c r="AH16" s="35">
        <f t="shared" si="9"/>
        <v>1</v>
      </c>
      <c r="AI16" s="13"/>
    </row>
    <row r="17" spans="1:35" ht="15.75">
      <c r="A17" s="14">
        <v>1</v>
      </c>
      <c r="B17" s="58" t="s">
        <v>1</v>
      </c>
      <c r="C17" s="57" t="s">
        <v>50</v>
      </c>
      <c r="D17" s="50">
        <v>57</v>
      </c>
      <c r="E17" s="44">
        <f t="shared" si="6"/>
        <v>1.7543859649122806E-2</v>
      </c>
      <c r="F17" s="36"/>
      <c r="G17" s="36"/>
      <c r="H17" s="36"/>
      <c r="I17" s="36"/>
      <c r="J17" s="37">
        <f t="shared" si="1"/>
        <v>0</v>
      </c>
      <c r="K17" s="36"/>
      <c r="L17" s="36"/>
      <c r="M17" s="36"/>
      <c r="N17" s="36"/>
      <c r="O17" s="37">
        <f t="shared" si="2"/>
        <v>0</v>
      </c>
      <c r="P17" s="36"/>
      <c r="Q17" s="36"/>
      <c r="R17" s="36"/>
      <c r="S17" s="36"/>
      <c r="T17" s="37">
        <f t="shared" si="3"/>
        <v>0</v>
      </c>
      <c r="U17" s="36"/>
      <c r="V17" s="36"/>
      <c r="W17" s="36"/>
      <c r="X17" s="36"/>
      <c r="Y17" s="37">
        <f t="shared" si="4"/>
        <v>0</v>
      </c>
      <c r="Z17" s="36"/>
      <c r="AA17" s="36" t="s">
        <v>82</v>
      </c>
      <c r="AB17" s="36"/>
      <c r="AC17" s="36"/>
      <c r="AD17" s="38">
        <f t="shared" si="5"/>
        <v>1</v>
      </c>
      <c r="AE17">
        <v>1</v>
      </c>
      <c r="AF17" s="35">
        <f t="shared" si="7"/>
        <v>0</v>
      </c>
      <c r="AG17" s="35">
        <f t="shared" si="8"/>
        <v>0</v>
      </c>
      <c r="AH17" s="35">
        <f t="shared" si="9"/>
        <v>1</v>
      </c>
      <c r="AI17" s="13"/>
    </row>
    <row r="18" spans="1:35" ht="15.75">
      <c r="A18" s="14">
        <v>1</v>
      </c>
      <c r="B18" s="58" t="s">
        <v>4</v>
      </c>
      <c r="C18" s="57" t="s">
        <v>50</v>
      </c>
      <c r="D18" s="50">
        <v>19</v>
      </c>
      <c r="E18" s="44">
        <f t="shared" si="6"/>
        <v>5.2631578947368418E-2</v>
      </c>
      <c r="F18" s="36"/>
      <c r="G18" s="36"/>
      <c r="H18" s="36"/>
      <c r="I18" s="36"/>
      <c r="J18" s="37">
        <f t="shared" si="1"/>
        <v>0</v>
      </c>
      <c r="K18" s="36"/>
      <c r="L18" s="36"/>
      <c r="M18" s="36"/>
      <c r="N18" s="36"/>
      <c r="O18" s="37">
        <f t="shared" si="2"/>
        <v>0</v>
      </c>
      <c r="P18" s="36"/>
      <c r="Q18" s="36"/>
      <c r="R18" s="36"/>
      <c r="S18" s="36"/>
      <c r="T18" s="37">
        <f t="shared" si="3"/>
        <v>0</v>
      </c>
      <c r="U18" s="36"/>
      <c r="V18" s="36"/>
      <c r="W18" s="36"/>
      <c r="X18" s="36"/>
      <c r="Y18" s="37">
        <f t="shared" si="4"/>
        <v>0</v>
      </c>
      <c r="Z18" s="36"/>
      <c r="AA18" s="36"/>
      <c r="AB18" s="36" t="s">
        <v>82</v>
      </c>
      <c r="AC18" s="36"/>
      <c r="AD18" s="38">
        <f t="shared" si="5"/>
        <v>1</v>
      </c>
      <c r="AE18">
        <v>1</v>
      </c>
      <c r="AF18" s="35">
        <f t="shared" si="7"/>
        <v>0</v>
      </c>
      <c r="AG18" s="35">
        <f t="shared" si="8"/>
        <v>0</v>
      </c>
      <c r="AH18" s="35">
        <f t="shared" si="9"/>
        <v>1</v>
      </c>
      <c r="AI18" s="13"/>
    </row>
    <row r="19" spans="1:35" ht="15.75">
      <c r="A19" s="14">
        <v>1</v>
      </c>
      <c r="B19" s="58" t="s">
        <v>3</v>
      </c>
      <c r="C19" s="57" t="s">
        <v>50</v>
      </c>
      <c r="D19" s="50">
        <v>19</v>
      </c>
      <c r="E19" s="44">
        <f t="shared" si="6"/>
        <v>5.2631578947368418E-2</v>
      </c>
      <c r="F19" s="36"/>
      <c r="G19" s="36"/>
      <c r="H19" s="36"/>
      <c r="I19" s="36"/>
      <c r="J19" s="37">
        <f t="shared" si="1"/>
        <v>0</v>
      </c>
      <c r="K19" s="36"/>
      <c r="L19" s="36"/>
      <c r="M19" s="36"/>
      <c r="N19" s="36"/>
      <c r="O19" s="37">
        <f t="shared" si="2"/>
        <v>0</v>
      </c>
      <c r="P19" s="36"/>
      <c r="Q19" s="36"/>
      <c r="R19" s="36"/>
      <c r="S19" s="36"/>
      <c r="T19" s="37">
        <f t="shared" si="3"/>
        <v>0</v>
      </c>
      <c r="U19" s="36"/>
      <c r="V19" s="36"/>
      <c r="W19" s="36"/>
      <c r="X19" s="36" t="s">
        <v>82</v>
      </c>
      <c r="Y19" s="37">
        <f t="shared" si="4"/>
        <v>1</v>
      </c>
      <c r="Z19" s="36"/>
      <c r="AA19" s="36"/>
      <c r="AB19" s="36"/>
      <c r="AC19" s="36"/>
      <c r="AD19" s="38">
        <f t="shared" si="5"/>
        <v>0</v>
      </c>
      <c r="AE19">
        <v>1</v>
      </c>
      <c r="AF19" s="35">
        <f t="shared" si="7"/>
        <v>0</v>
      </c>
      <c r="AG19" s="35">
        <f t="shared" si="8"/>
        <v>0</v>
      </c>
      <c r="AH19" s="35">
        <f t="shared" si="9"/>
        <v>1</v>
      </c>
      <c r="AI19" s="13"/>
    </row>
    <row r="20" spans="1:35" ht="15.75">
      <c r="A20" s="14">
        <v>1</v>
      </c>
      <c r="B20" s="58" t="s">
        <v>47</v>
      </c>
      <c r="C20" s="57" t="s">
        <v>50</v>
      </c>
      <c r="D20" s="50">
        <v>19</v>
      </c>
      <c r="E20" s="44">
        <f t="shared" si="6"/>
        <v>5.2631578947368418E-2</v>
      </c>
      <c r="F20" s="36"/>
      <c r="G20" s="36"/>
      <c r="H20" s="36"/>
      <c r="I20" s="36"/>
      <c r="J20" s="39">
        <f t="shared" si="1"/>
        <v>0</v>
      </c>
      <c r="K20" s="36"/>
      <c r="L20" s="36"/>
      <c r="M20" s="36"/>
      <c r="N20" s="36"/>
      <c r="O20" s="39">
        <f t="shared" si="2"/>
        <v>0</v>
      </c>
      <c r="P20" s="36"/>
      <c r="Q20" s="36"/>
      <c r="R20" s="36"/>
      <c r="S20" s="36"/>
      <c r="T20" s="39">
        <f t="shared" si="3"/>
        <v>0</v>
      </c>
      <c r="U20" s="36" t="s">
        <v>80</v>
      </c>
      <c r="V20" s="36"/>
      <c r="W20" s="36"/>
      <c r="X20" s="36"/>
      <c r="Y20" s="39">
        <f t="shared" si="4"/>
        <v>1</v>
      </c>
      <c r="Z20" s="36"/>
      <c r="AA20" s="36"/>
      <c r="AB20" s="36"/>
      <c r="AC20" s="36"/>
      <c r="AD20" s="40">
        <f t="shared" si="5"/>
        <v>0</v>
      </c>
      <c r="AE20">
        <v>1</v>
      </c>
      <c r="AF20" s="35">
        <f t="shared" si="7"/>
        <v>1</v>
      </c>
      <c r="AG20" s="35">
        <f t="shared" si="8"/>
        <v>0</v>
      </c>
      <c r="AH20" s="35">
        <f t="shared" si="9"/>
        <v>0</v>
      </c>
      <c r="AI20" s="13"/>
    </row>
    <row r="21" spans="1:35" ht="15.75">
      <c r="A21" s="14">
        <v>1</v>
      </c>
      <c r="B21" s="58" t="s">
        <v>48</v>
      </c>
      <c r="C21" s="57" t="s">
        <v>50</v>
      </c>
      <c r="D21" s="50">
        <v>38</v>
      </c>
      <c r="E21" s="44">
        <f t="shared" si="6"/>
        <v>7.8947368421052627E-2</v>
      </c>
      <c r="F21" s="36"/>
      <c r="G21" s="36"/>
      <c r="H21" s="36" t="s">
        <v>84</v>
      </c>
      <c r="I21" s="36"/>
      <c r="J21" s="39">
        <f t="shared" si="1"/>
        <v>1</v>
      </c>
      <c r="K21" s="36"/>
      <c r="L21" s="36"/>
      <c r="M21" s="36"/>
      <c r="N21" s="36"/>
      <c r="O21" s="39">
        <f t="shared" si="2"/>
        <v>0</v>
      </c>
      <c r="P21" s="36"/>
      <c r="Q21" s="36" t="s">
        <v>28</v>
      </c>
      <c r="R21" s="36"/>
      <c r="S21" s="36"/>
      <c r="T21" s="39">
        <f t="shared" si="3"/>
        <v>1</v>
      </c>
      <c r="U21" s="36"/>
      <c r="V21" s="36"/>
      <c r="W21" s="36" t="s">
        <v>80</v>
      </c>
      <c r="X21" s="36"/>
      <c r="Y21" s="39">
        <f t="shared" si="4"/>
        <v>1</v>
      </c>
      <c r="Z21" s="36"/>
      <c r="AA21" s="36"/>
      <c r="AB21" s="36"/>
      <c r="AC21" s="36"/>
      <c r="AD21" s="40">
        <f t="shared" si="5"/>
        <v>0</v>
      </c>
      <c r="AE21">
        <v>1</v>
      </c>
      <c r="AF21" s="35">
        <f t="shared" si="7"/>
        <v>1</v>
      </c>
      <c r="AG21" s="35">
        <f t="shared" si="8"/>
        <v>1</v>
      </c>
      <c r="AH21" s="35">
        <f t="shared" si="9"/>
        <v>0</v>
      </c>
      <c r="AI21" s="13"/>
    </row>
    <row r="22" spans="1:35" ht="15.75">
      <c r="A22" s="14">
        <v>1</v>
      </c>
      <c r="B22" s="25" t="s">
        <v>66</v>
      </c>
      <c r="C22" s="57" t="s">
        <v>50</v>
      </c>
      <c r="D22" s="50">
        <v>19</v>
      </c>
      <c r="E22" s="44">
        <f t="shared" si="6"/>
        <v>5.2631578947368418E-2</v>
      </c>
      <c r="F22" s="36"/>
      <c r="G22" s="36"/>
      <c r="H22" s="36"/>
      <c r="I22" s="36"/>
      <c r="J22" s="37">
        <f t="shared" si="1"/>
        <v>0</v>
      </c>
      <c r="K22" s="36"/>
      <c r="L22" s="36"/>
      <c r="M22" s="36"/>
      <c r="N22" s="36"/>
      <c r="O22" s="37">
        <f t="shared" si="2"/>
        <v>0</v>
      </c>
      <c r="P22" s="36"/>
      <c r="Q22" s="36"/>
      <c r="R22" s="36"/>
      <c r="S22" s="36"/>
      <c r="T22" s="37">
        <f t="shared" si="3"/>
        <v>0</v>
      </c>
      <c r="U22" s="36"/>
      <c r="V22" s="36"/>
      <c r="W22" s="36" t="s">
        <v>82</v>
      </c>
      <c r="X22" s="36"/>
      <c r="Y22" s="37">
        <f t="shared" si="4"/>
        <v>1</v>
      </c>
      <c r="Z22" s="36"/>
      <c r="AA22" s="36"/>
      <c r="AB22" s="36"/>
      <c r="AC22" s="36"/>
      <c r="AD22" s="38">
        <f t="shared" si="5"/>
        <v>0</v>
      </c>
      <c r="AE22">
        <v>1</v>
      </c>
      <c r="AF22" s="35">
        <f t="shared" si="7"/>
        <v>0</v>
      </c>
      <c r="AG22" s="35">
        <f t="shared" si="8"/>
        <v>0</v>
      </c>
      <c r="AH22" s="35">
        <f t="shared" si="9"/>
        <v>1</v>
      </c>
      <c r="AI22" s="13"/>
    </row>
    <row r="23" spans="1:35" ht="15.75">
      <c r="A23" s="14">
        <v>1</v>
      </c>
      <c r="B23" s="6"/>
      <c r="C23" s="3"/>
      <c r="D23" s="50"/>
      <c r="E23" s="44" t="e">
        <f t="shared" si="6"/>
        <v>#DIV/0!</v>
      </c>
      <c r="F23" s="36"/>
      <c r="G23" s="36"/>
      <c r="H23" s="36"/>
      <c r="I23" s="36"/>
      <c r="J23" s="37">
        <f t="shared" si="1"/>
        <v>0</v>
      </c>
      <c r="K23" s="36"/>
      <c r="L23" s="36"/>
      <c r="M23" s="36"/>
      <c r="N23" s="36"/>
      <c r="O23" s="37">
        <f t="shared" si="2"/>
        <v>0</v>
      </c>
      <c r="P23" s="36"/>
      <c r="Q23" s="36"/>
      <c r="R23" s="36"/>
      <c r="S23" s="36"/>
      <c r="T23" s="37">
        <f t="shared" si="3"/>
        <v>0</v>
      </c>
      <c r="U23" s="36"/>
      <c r="V23" s="36"/>
      <c r="W23" s="36"/>
      <c r="X23" s="36"/>
      <c r="Y23" s="37">
        <f t="shared" si="4"/>
        <v>0</v>
      </c>
      <c r="Z23" s="36"/>
      <c r="AA23" s="36"/>
      <c r="AB23" s="36"/>
      <c r="AC23" s="36"/>
      <c r="AD23" s="38">
        <f t="shared" si="5"/>
        <v>0</v>
      </c>
      <c r="AE23">
        <v>1</v>
      </c>
      <c r="AF23" s="35">
        <f t="shared" si="7"/>
        <v>0</v>
      </c>
      <c r="AG23" s="35">
        <f t="shared" si="8"/>
        <v>0</v>
      </c>
      <c r="AH23" s="35">
        <f t="shared" si="9"/>
        <v>0</v>
      </c>
      <c r="AI23" s="13"/>
    </row>
    <row r="24" spans="1:35" ht="15.75">
      <c r="A24" s="14">
        <v>1</v>
      </c>
      <c r="B24" s="3"/>
      <c r="C24" s="3"/>
      <c r="D24" s="50"/>
      <c r="E24" s="44" t="e">
        <f t="shared" si="6"/>
        <v>#DIV/0!</v>
      </c>
      <c r="F24" s="36"/>
      <c r="G24" s="36"/>
      <c r="H24" s="36"/>
      <c r="I24" s="36"/>
      <c r="J24" s="39">
        <f t="shared" si="1"/>
        <v>0</v>
      </c>
      <c r="K24" s="36"/>
      <c r="L24" s="36"/>
      <c r="M24" s="36"/>
      <c r="N24" s="36"/>
      <c r="O24" s="39">
        <f t="shared" si="2"/>
        <v>0</v>
      </c>
      <c r="P24" s="36"/>
      <c r="Q24" s="36"/>
      <c r="R24" s="36"/>
      <c r="S24" s="36"/>
      <c r="T24" s="39">
        <f t="shared" si="3"/>
        <v>0</v>
      </c>
      <c r="U24" s="36"/>
      <c r="V24" s="36"/>
      <c r="W24" s="36"/>
      <c r="X24" s="36"/>
      <c r="Y24" s="39">
        <f t="shared" si="4"/>
        <v>0</v>
      </c>
      <c r="Z24" s="36"/>
      <c r="AA24" s="36"/>
      <c r="AB24" s="36"/>
      <c r="AC24" s="36"/>
      <c r="AD24" s="40">
        <f t="shared" si="5"/>
        <v>0</v>
      </c>
      <c r="AE24">
        <v>1</v>
      </c>
      <c r="AF24" s="35">
        <f t="shared" si="7"/>
        <v>0</v>
      </c>
      <c r="AG24" s="35">
        <f t="shared" si="8"/>
        <v>0</v>
      </c>
      <c r="AH24" s="35">
        <f t="shared" si="9"/>
        <v>0</v>
      </c>
      <c r="AI24" s="13"/>
    </row>
    <row r="25" spans="1:35" ht="15.75">
      <c r="A25" s="14">
        <v>1</v>
      </c>
      <c r="B25" s="2"/>
      <c r="C25" s="1"/>
      <c r="D25" s="51"/>
      <c r="E25" s="10"/>
      <c r="F25" s="11"/>
      <c r="G25" s="11"/>
      <c r="H25" s="11"/>
      <c r="I25" s="11"/>
      <c r="J25" s="11">
        <f>SUM(J7:J24)</f>
        <v>5</v>
      </c>
      <c r="K25" s="11"/>
      <c r="L25" s="11"/>
      <c r="M25" s="11"/>
      <c r="N25" s="11"/>
      <c r="O25" s="11">
        <f>SUM(O7:O24)</f>
        <v>6</v>
      </c>
      <c r="P25" s="11"/>
      <c r="Q25" s="11"/>
      <c r="R25" s="11"/>
      <c r="S25" s="11"/>
      <c r="T25" s="11">
        <f>SUM(T7:T24)</f>
        <v>6</v>
      </c>
      <c r="U25" s="11"/>
      <c r="V25" s="11"/>
      <c r="W25" s="11"/>
      <c r="X25" s="11"/>
      <c r="Y25" s="11">
        <f>SUM(Y7:Y24)</f>
        <v>9</v>
      </c>
      <c r="Z25" s="11"/>
      <c r="AA25" s="11"/>
      <c r="AB25" s="11"/>
      <c r="AC25" s="11"/>
      <c r="AD25" s="11">
        <f>SUM(AD7:AD24)</f>
        <v>10</v>
      </c>
      <c r="AE25">
        <v>1</v>
      </c>
      <c r="AF25" s="15">
        <f t="shared" ref="AF25:AH25" si="10">SUM(AF7:AF24)</f>
        <v>7</v>
      </c>
      <c r="AG25" s="15">
        <f t="shared" si="10"/>
        <v>16</v>
      </c>
      <c r="AH25" s="15">
        <f t="shared" si="10"/>
        <v>12</v>
      </c>
    </row>
  </sheetData>
  <mergeCells count="13">
    <mergeCell ref="Z5:AH5"/>
    <mergeCell ref="B6:C6"/>
    <mergeCell ref="F6:AD6"/>
    <mergeCell ref="D1:E1"/>
    <mergeCell ref="B1:C1"/>
    <mergeCell ref="X1:AH2"/>
    <mergeCell ref="B3:E3"/>
    <mergeCell ref="F3:J3"/>
    <mergeCell ref="K3:O3"/>
    <mergeCell ref="P3:T3"/>
    <mergeCell ref="U3:Y3"/>
    <mergeCell ref="Z3:AD3"/>
    <mergeCell ref="AF3:AH3"/>
  </mergeCells>
  <conditionalFormatting sqref="C7:C17 B5:C6 E5:Z5 E6:AD6 E25:AD25 B23:D25 E7:E24">
    <cfRule type="expression" dxfId="1299" priority="7917">
      <formula>$A5&gt;$C$2</formula>
    </cfRule>
  </conditionalFormatting>
  <conditionalFormatting sqref="C2 E2">
    <cfRule type="expression" dxfId="1298" priority="7918">
      <formula>LEN($C$2)=0</formula>
    </cfRule>
  </conditionalFormatting>
  <conditionalFormatting sqref="F6:AD6">
    <cfRule type="expression" dxfId="1297" priority="7919">
      <formula>AND(LEN(#REF!)=0,$A6&lt;=$C$2)</formula>
    </cfRule>
  </conditionalFormatting>
  <conditionalFormatting sqref="E7:E23">
    <cfRule type="cellIs" dxfId="1296" priority="7916" operator="greaterThan">
      <formula>0.1</formula>
    </cfRule>
  </conditionalFormatting>
  <conditionalFormatting sqref="AF6:AH17 AF24:AH24">
    <cfRule type="expression" dxfId="1295" priority="7912">
      <formula>$AE5&gt;$C$2</formula>
    </cfRule>
  </conditionalFormatting>
  <conditionalFormatting sqref="AF25:AH25">
    <cfRule type="expression" dxfId="1294" priority="7910">
      <formula>$AE24&gt;$C$2</formula>
    </cfRule>
  </conditionalFormatting>
  <conditionalFormatting sqref="F7:J17 O7:O17 T7:T17 Y7:Y17 AD7:AD17 AD23:AD24 Y23:Y24 T23:T24 O23:O24 F23:J24">
    <cfRule type="expression" dxfId="1293" priority="7854">
      <formula>$A7&gt;$C$2</formula>
    </cfRule>
  </conditionalFormatting>
  <conditionalFormatting sqref="H7:H17 H23:H24">
    <cfRule type="expression" dxfId="1292" priority="7855">
      <formula>ISTEXT(I7)</formula>
    </cfRule>
  </conditionalFormatting>
  <conditionalFormatting sqref="G7:G17 G23:G24">
    <cfRule type="expression" dxfId="1291" priority="7856">
      <formula>ISTEXT(F7)</formula>
    </cfRule>
  </conditionalFormatting>
  <conditionalFormatting sqref="G7:G17 G23:G24">
    <cfRule type="expression" dxfId="1290" priority="7857">
      <formula>ISTEXT(H7)</formula>
    </cfRule>
  </conditionalFormatting>
  <conditionalFormatting sqref="F7:F17 F23:F24">
    <cfRule type="expression" dxfId="1289" priority="7858">
      <formula>ISTEXT(G7)</formula>
    </cfRule>
  </conditionalFormatting>
  <conditionalFormatting sqref="H7:H17 H23:H24">
    <cfRule type="expression" dxfId="1288" priority="7859">
      <formula>ISTEXT(G7)</formula>
    </cfRule>
  </conditionalFormatting>
  <conditionalFormatting sqref="I7:I17 I23:I24">
    <cfRule type="expression" dxfId="1287" priority="7860">
      <formula>ISTEXT(Н7)</formula>
    </cfRule>
  </conditionalFormatting>
  <conditionalFormatting sqref="I7">
    <cfRule type="expression" dxfId="1286" priority="7861">
      <formula>ISTEXT(K7)</formula>
    </cfRule>
  </conditionalFormatting>
  <conditionalFormatting sqref="I8:I17 I23:I24">
    <cfRule type="expression" dxfId="1285" priority="7862">
      <formula>ISTEXT(H8)</formula>
    </cfRule>
  </conditionalFormatting>
  <conditionalFormatting sqref="I8:I17 I23:I24">
    <cfRule type="expression" dxfId="1284" priority="7863">
      <formula>ISTEXT(J8)</formula>
    </cfRule>
  </conditionalFormatting>
  <conditionalFormatting sqref="K7:N17 K23:N24">
    <cfRule type="expression" dxfId="1283" priority="7864">
      <formula>$A7&gt;$C$2</formula>
    </cfRule>
  </conditionalFormatting>
  <conditionalFormatting sqref="M7:M17 M23:M24">
    <cfRule type="expression" dxfId="1282" priority="7865">
      <formula>ISTEXT(N7)</formula>
    </cfRule>
  </conditionalFormatting>
  <conditionalFormatting sqref="L7:L17 L23:L24">
    <cfRule type="expression" dxfId="1281" priority="7866">
      <formula>ISTEXT(K7)</formula>
    </cfRule>
  </conditionalFormatting>
  <conditionalFormatting sqref="L7:L17 L23:L24">
    <cfRule type="expression" dxfId="1280" priority="7867">
      <formula>ISTEXT(M7)</formula>
    </cfRule>
  </conditionalFormatting>
  <conditionalFormatting sqref="K7:K17 K23:K24">
    <cfRule type="expression" dxfId="1279" priority="7868">
      <formula>ISTEXT(I7)</formula>
    </cfRule>
  </conditionalFormatting>
  <conditionalFormatting sqref="M7:M17 M23:M24">
    <cfRule type="expression" dxfId="1278" priority="7869">
      <formula>ISTEXT(L7)</formula>
    </cfRule>
  </conditionalFormatting>
  <conditionalFormatting sqref="N7">
    <cfRule type="expression" dxfId="1277" priority="7870">
      <formula>ISTEXT(M7)</formula>
    </cfRule>
  </conditionalFormatting>
  <conditionalFormatting sqref="N7">
    <cfRule type="expression" dxfId="1276" priority="7871">
      <formula>ISTEXT(P7)</formula>
    </cfRule>
  </conditionalFormatting>
  <conditionalFormatting sqref="N8:N17 N23:N24">
    <cfRule type="expression" dxfId="1275" priority="7872">
      <formula>ISTEXT(M8)</formula>
    </cfRule>
  </conditionalFormatting>
  <conditionalFormatting sqref="N8:N17 N23:N24">
    <cfRule type="expression" dxfId="1274" priority="7873">
      <formula>ISTEXT(O8)</formula>
    </cfRule>
  </conditionalFormatting>
  <conditionalFormatting sqref="P7:S17 P23:S24">
    <cfRule type="expression" dxfId="1273" priority="7874">
      <formula>$A7&gt;$C$2</formula>
    </cfRule>
  </conditionalFormatting>
  <conditionalFormatting sqref="R7:R17 R23:R24">
    <cfRule type="expression" dxfId="1272" priority="7875">
      <formula>ISTEXT(S7)</formula>
    </cfRule>
  </conditionalFormatting>
  <conditionalFormatting sqref="Q7:Q17 Q23:Q24">
    <cfRule type="expression" dxfId="1271" priority="7876">
      <formula>ISTEXT(P7)</formula>
    </cfRule>
  </conditionalFormatting>
  <conditionalFormatting sqref="Q7:Q17 Q23:Q24">
    <cfRule type="expression" dxfId="1270" priority="7877">
      <formula>ISTEXT(R7)</formula>
    </cfRule>
  </conditionalFormatting>
  <conditionalFormatting sqref="P7:P17 P23:P24">
    <cfRule type="expression" dxfId="1269" priority="7878">
      <formula>ISTEXT(N7)</formula>
    </cfRule>
  </conditionalFormatting>
  <conditionalFormatting sqref="R7:R17 R23:R24">
    <cfRule type="expression" dxfId="1268" priority="7879">
      <formula>ISTEXT(Q7)</formula>
    </cfRule>
  </conditionalFormatting>
  <conditionalFormatting sqref="S7">
    <cfRule type="expression" dxfId="1267" priority="7880">
      <formula>ISTEXT(R7)</formula>
    </cfRule>
  </conditionalFormatting>
  <conditionalFormatting sqref="S7">
    <cfRule type="expression" dxfId="1266" priority="7881">
      <formula>ISTEXT(U7)</formula>
    </cfRule>
  </conditionalFormatting>
  <conditionalFormatting sqref="S8:S17 S23:S24">
    <cfRule type="expression" dxfId="1265" priority="7882">
      <formula>ISTEXT(R8)</formula>
    </cfRule>
  </conditionalFormatting>
  <conditionalFormatting sqref="S8:S17 S23:S24">
    <cfRule type="expression" dxfId="1264" priority="7883">
      <formula>ISTEXT(T8)</formula>
    </cfRule>
  </conditionalFormatting>
  <conditionalFormatting sqref="U7:X17 U23:X24">
    <cfRule type="expression" dxfId="1263" priority="7884">
      <formula>$A7&gt;$C$2</formula>
    </cfRule>
  </conditionalFormatting>
  <conditionalFormatting sqref="W7:W17 W23:W24">
    <cfRule type="expression" dxfId="1262" priority="7885">
      <formula>ISTEXT(X7)</formula>
    </cfRule>
  </conditionalFormatting>
  <conditionalFormatting sqref="V7:V17 V23:V24">
    <cfRule type="expression" dxfId="1261" priority="7886">
      <formula>ISTEXT(U7)</formula>
    </cfRule>
  </conditionalFormatting>
  <conditionalFormatting sqref="V7:V17 V23:V24">
    <cfRule type="expression" dxfId="1260" priority="7887">
      <formula>ISTEXT(W7)</formula>
    </cfRule>
  </conditionalFormatting>
  <conditionalFormatting sqref="U7:U17 U23:U24">
    <cfRule type="expression" dxfId="1259" priority="7888">
      <formula>ISTEXT(S7)</formula>
    </cfRule>
  </conditionalFormatting>
  <conditionalFormatting sqref="W7:W17 W23:W24">
    <cfRule type="expression" dxfId="1258" priority="7889">
      <formula>ISTEXT(V7)</formula>
    </cfRule>
  </conditionalFormatting>
  <conditionalFormatting sqref="X7">
    <cfRule type="expression" dxfId="1257" priority="7890">
      <formula>ISTEXT(W7)</formula>
    </cfRule>
  </conditionalFormatting>
  <conditionalFormatting sqref="X7">
    <cfRule type="expression" dxfId="1256" priority="7891">
      <formula>ISTEXT(Z7)</formula>
    </cfRule>
  </conditionalFormatting>
  <conditionalFormatting sqref="X8:X17 X23:X24">
    <cfRule type="expression" dxfId="1255" priority="7892">
      <formula>ISTEXT(W8)</formula>
    </cfRule>
  </conditionalFormatting>
  <conditionalFormatting sqref="X8:X17 X23:X24">
    <cfRule type="expression" dxfId="1254" priority="7893">
      <formula>ISTEXT(Y8)</formula>
    </cfRule>
  </conditionalFormatting>
  <conditionalFormatting sqref="Z7:AC17 Z23:AC24">
    <cfRule type="expression" dxfId="1253" priority="7894">
      <formula>$A7&gt;$C$2</formula>
    </cfRule>
  </conditionalFormatting>
  <conditionalFormatting sqref="AB7:AB17 AB23:AB24">
    <cfRule type="expression" dxfId="1252" priority="7895">
      <formula>ISTEXT(AC7)</formula>
    </cfRule>
  </conditionalFormatting>
  <conditionalFormatting sqref="AA7:AA17 AA23:AA24">
    <cfRule type="expression" dxfId="1251" priority="7896">
      <formula>ISTEXT(Z7)</formula>
    </cfRule>
  </conditionalFormatting>
  <conditionalFormatting sqref="AA7:AA17 AA23:AA24">
    <cfRule type="expression" dxfId="1250" priority="7897">
      <formula>ISTEXT(AB7)</formula>
    </cfRule>
  </conditionalFormatting>
  <conditionalFormatting sqref="Z7:Z17 Z23:Z24">
    <cfRule type="expression" dxfId="1249" priority="7898">
      <formula>ISTEXT(AA7)</formula>
    </cfRule>
  </conditionalFormatting>
  <conditionalFormatting sqref="AB7:AB17 AB23:AB24">
    <cfRule type="expression" dxfId="1248" priority="7899">
      <formula>ISTEXT(AA7)</formula>
    </cfRule>
  </conditionalFormatting>
  <conditionalFormatting sqref="AC7:AC17 AC23:AC24">
    <cfRule type="expression" dxfId="1247" priority="7900">
      <formula>ISTEXT(Н7)</formula>
    </cfRule>
  </conditionalFormatting>
  <conditionalFormatting sqref="AC7">
    <cfRule type="expression" dxfId="1246" priority="7901">
      <formula>ISTEXT(AB7)</formula>
    </cfRule>
  </conditionalFormatting>
  <conditionalFormatting sqref="AC7">
    <cfRule type="expression" dxfId="1245" priority="7902">
      <formula>ISTEXT(AD7)</formula>
    </cfRule>
  </conditionalFormatting>
  <conditionalFormatting sqref="AC8:AC17 AC23:AC24">
    <cfRule type="expression" dxfId="1244" priority="7903">
      <formula>ISTEXT(AB8)</formula>
    </cfRule>
  </conditionalFormatting>
  <conditionalFormatting sqref="AC8:AC17 AC23:AC24">
    <cfRule type="expression" dxfId="1243" priority="7904">
      <formula>ISTEXT(AD8)</formula>
    </cfRule>
  </conditionalFormatting>
  <conditionalFormatting sqref="K7:K17 K23:K24">
    <cfRule type="expression" dxfId="1242" priority="7905">
      <formula>ISTEXT(L7)</formula>
    </cfRule>
  </conditionalFormatting>
  <conditionalFormatting sqref="P7:P17 P23:P24">
    <cfRule type="expression" dxfId="1241" priority="7906">
      <formula>ISTEXT(Q7)</formula>
    </cfRule>
  </conditionalFormatting>
  <conditionalFormatting sqref="U7:U17 U23:U24">
    <cfRule type="expression" dxfId="1240" priority="7907">
      <formula>ISTEXT(V7)</formula>
    </cfRule>
  </conditionalFormatting>
  <conditionalFormatting sqref="Z7:Z17 Z23:Z24">
    <cfRule type="expression" dxfId="1239" priority="7908">
      <formula>ISTEXT(X7)</formula>
    </cfRule>
  </conditionalFormatting>
  <conditionalFormatting sqref="D1 E2:E1048576">
    <cfRule type="containsErrors" dxfId="1238" priority="7748">
      <formula>ISERROR(D1)</formula>
    </cfRule>
  </conditionalFormatting>
  <conditionalFormatting sqref="J4">
    <cfRule type="expression" dxfId="1237" priority="7747">
      <formula>$A4&gt;$C$2</formula>
    </cfRule>
  </conditionalFormatting>
  <conditionalFormatting sqref="O4">
    <cfRule type="expression" dxfId="1236" priority="7746">
      <formula>$A4&gt;$C$2</formula>
    </cfRule>
  </conditionalFormatting>
  <conditionalFormatting sqref="T4">
    <cfRule type="expression" dxfId="1235" priority="7745">
      <formula>$A4&gt;$C$2</formula>
    </cfRule>
  </conditionalFormatting>
  <conditionalFormatting sqref="Y4">
    <cfRule type="expression" dxfId="1234" priority="7744">
      <formula>$A4&gt;$C$2</formula>
    </cfRule>
  </conditionalFormatting>
  <conditionalFormatting sqref="AD4">
    <cfRule type="expression" dxfId="1233" priority="7743">
      <formula>$A4&gt;$C$2</formula>
    </cfRule>
  </conditionalFormatting>
  <conditionalFormatting sqref="AF23:AH23">
    <cfRule type="expression" dxfId="1232" priority="7920">
      <formula>$AE17&gt;$C$2</formula>
    </cfRule>
  </conditionalFormatting>
  <conditionalFormatting sqref="B22:C22">
    <cfRule type="expression" dxfId="1231" priority="7741">
      <formula>$A22&gt;$C$2</formula>
    </cfRule>
  </conditionalFormatting>
  <conditionalFormatting sqref="AD22 Y22 T22 O22 F22:J22">
    <cfRule type="expression" dxfId="1230" priority="7694">
      <formula>$A22&gt;$C$2</formula>
    </cfRule>
  </conditionalFormatting>
  <conditionalFormatting sqref="H22">
    <cfRule type="expression" dxfId="1229" priority="7695">
      <formula>ISTEXT(I22)</formula>
    </cfRule>
  </conditionalFormatting>
  <conditionalFormatting sqref="G22">
    <cfRule type="expression" dxfId="1228" priority="7696">
      <formula>ISTEXT(F22)</formula>
    </cfRule>
  </conditionalFormatting>
  <conditionalFormatting sqref="G22">
    <cfRule type="expression" dxfId="1227" priority="7697">
      <formula>ISTEXT(H22)</formula>
    </cfRule>
  </conditionalFormatting>
  <conditionalFormatting sqref="F22">
    <cfRule type="expression" dxfId="1226" priority="7698">
      <formula>ISTEXT(G22)</formula>
    </cfRule>
  </conditionalFormatting>
  <conditionalFormatting sqref="H22">
    <cfRule type="expression" dxfId="1225" priority="7699">
      <formula>ISTEXT(G22)</formula>
    </cfRule>
  </conditionalFormatting>
  <conditionalFormatting sqref="I22">
    <cfRule type="expression" dxfId="1224" priority="7700">
      <formula>ISTEXT(Н7)</formula>
    </cfRule>
  </conditionalFormatting>
  <conditionalFormatting sqref="I22">
    <cfRule type="expression" dxfId="1223" priority="7701">
      <formula>ISTEXT(H22)</formula>
    </cfRule>
  </conditionalFormatting>
  <conditionalFormatting sqref="I22">
    <cfRule type="expression" dxfId="1222" priority="7702">
      <formula>ISTEXT(J22)</formula>
    </cfRule>
  </conditionalFormatting>
  <conditionalFormatting sqref="K22:N22">
    <cfRule type="expression" dxfId="1221" priority="7703">
      <formula>$A22&gt;$C$2</formula>
    </cfRule>
  </conditionalFormatting>
  <conditionalFormatting sqref="M22">
    <cfRule type="expression" dxfId="1220" priority="7704">
      <formula>ISTEXT(N22)</formula>
    </cfRule>
  </conditionalFormatting>
  <conditionalFormatting sqref="L22">
    <cfRule type="expression" dxfId="1219" priority="7705">
      <formula>ISTEXT(K22)</formula>
    </cfRule>
  </conditionalFormatting>
  <conditionalFormatting sqref="L22">
    <cfRule type="expression" dxfId="1218" priority="7706">
      <formula>ISTEXT(M22)</formula>
    </cfRule>
  </conditionalFormatting>
  <conditionalFormatting sqref="K22">
    <cfRule type="expression" dxfId="1217" priority="7707">
      <formula>ISTEXT(I22)</formula>
    </cfRule>
  </conditionalFormatting>
  <conditionalFormatting sqref="M22">
    <cfRule type="expression" dxfId="1216" priority="7708">
      <formula>ISTEXT(L22)</formula>
    </cfRule>
  </conditionalFormatting>
  <conditionalFormatting sqref="N22">
    <cfRule type="expression" dxfId="1215" priority="7709">
      <formula>ISTEXT(M22)</formula>
    </cfRule>
  </conditionalFormatting>
  <conditionalFormatting sqref="N22">
    <cfRule type="expression" dxfId="1214" priority="7710">
      <formula>ISTEXT(O22)</formula>
    </cfRule>
  </conditionalFormatting>
  <conditionalFormatting sqref="P22:S22">
    <cfRule type="expression" dxfId="1213" priority="7711">
      <formula>$A22&gt;$C$2</formula>
    </cfRule>
  </conditionalFormatting>
  <conditionalFormatting sqref="R22">
    <cfRule type="expression" dxfId="1212" priority="7712">
      <formula>ISTEXT(S22)</formula>
    </cfRule>
  </conditionalFormatting>
  <conditionalFormatting sqref="Q22">
    <cfRule type="expression" dxfId="1211" priority="7713">
      <formula>ISTEXT(P22)</formula>
    </cfRule>
  </conditionalFormatting>
  <conditionalFormatting sqref="Q22">
    <cfRule type="expression" dxfId="1210" priority="7714">
      <formula>ISTEXT(R22)</formula>
    </cfRule>
  </conditionalFormatting>
  <conditionalFormatting sqref="P22">
    <cfRule type="expression" dxfId="1209" priority="7715">
      <formula>ISTEXT(N22)</formula>
    </cfRule>
  </conditionalFormatting>
  <conditionalFormatting sqref="R22">
    <cfRule type="expression" dxfId="1208" priority="7716">
      <formula>ISTEXT(Q22)</formula>
    </cfRule>
  </conditionalFormatting>
  <conditionalFormatting sqref="S22">
    <cfRule type="expression" dxfId="1207" priority="7717">
      <formula>ISTEXT(R22)</formula>
    </cfRule>
  </conditionalFormatting>
  <conditionalFormatting sqref="S22">
    <cfRule type="expression" dxfId="1206" priority="7718">
      <formula>ISTEXT(T22)</formula>
    </cfRule>
  </conditionalFormatting>
  <conditionalFormatting sqref="U22:X22">
    <cfRule type="expression" dxfId="1205" priority="7719">
      <formula>$A22&gt;$C$2</formula>
    </cfRule>
  </conditionalFormatting>
  <conditionalFormatting sqref="W22">
    <cfRule type="expression" dxfId="1204" priority="7720">
      <formula>ISTEXT(X22)</formula>
    </cfRule>
  </conditionalFormatting>
  <conditionalFormatting sqref="V22">
    <cfRule type="expression" dxfId="1203" priority="7721">
      <formula>ISTEXT(U22)</formula>
    </cfRule>
  </conditionalFormatting>
  <conditionalFormatting sqref="V22">
    <cfRule type="expression" dxfId="1202" priority="7722">
      <formula>ISTEXT(W22)</formula>
    </cfRule>
  </conditionalFormatting>
  <conditionalFormatting sqref="U22">
    <cfRule type="expression" dxfId="1201" priority="7723">
      <formula>ISTEXT(S22)</formula>
    </cfRule>
  </conditionalFormatting>
  <conditionalFormatting sqref="W22">
    <cfRule type="expression" dxfId="1200" priority="7724">
      <formula>ISTEXT(V22)</formula>
    </cfRule>
  </conditionalFormatting>
  <conditionalFormatting sqref="X22">
    <cfRule type="expression" dxfId="1199" priority="7725">
      <formula>ISTEXT(W22)</formula>
    </cfRule>
  </conditionalFormatting>
  <conditionalFormatting sqref="X22">
    <cfRule type="expression" dxfId="1198" priority="7726">
      <formula>ISTEXT(Y22)</formula>
    </cfRule>
  </conditionalFormatting>
  <conditionalFormatting sqref="Z22:AC22">
    <cfRule type="expression" dxfId="1197" priority="7727">
      <formula>$A22&gt;$C$2</formula>
    </cfRule>
  </conditionalFormatting>
  <conditionalFormatting sqref="AB22">
    <cfRule type="expression" dxfId="1196" priority="7728">
      <formula>ISTEXT(AC22)</formula>
    </cfRule>
  </conditionalFormatting>
  <conditionalFormatting sqref="AA22">
    <cfRule type="expression" dxfId="1195" priority="7729">
      <formula>ISTEXT(Z22)</formula>
    </cfRule>
  </conditionalFormatting>
  <conditionalFormatting sqref="AA22">
    <cfRule type="expression" dxfId="1194" priority="7730">
      <formula>ISTEXT(AB22)</formula>
    </cfRule>
  </conditionalFormatting>
  <conditionalFormatting sqref="Z22">
    <cfRule type="expression" dxfId="1193" priority="7731">
      <formula>ISTEXT(AA22)</formula>
    </cfRule>
  </conditionalFormatting>
  <conditionalFormatting sqref="AB22">
    <cfRule type="expression" dxfId="1192" priority="7732">
      <formula>ISTEXT(AA22)</formula>
    </cfRule>
  </conditionalFormatting>
  <conditionalFormatting sqref="AC22">
    <cfRule type="expression" dxfId="1191" priority="7733">
      <formula>ISTEXT(Н7)</formula>
    </cfRule>
  </conditionalFormatting>
  <conditionalFormatting sqref="AC22">
    <cfRule type="expression" dxfId="1190" priority="7734">
      <formula>ISTEXT(AB22)</formula>
    </cfRule>
  </conditionalFormatting>
  <conditionalFormatting sqref="AC22">
    <cfRule type="expression" dxfId="1189" priority="7735">
      <formula>ISTEXT(AD22)</formula>
    </cfRule>
  </conditionalFormatting>
  <conditionalFormatting sqref="K22">
    <cfRule type="expression" dxfId="1188" priority="7736">
      <formula>ISTEXT(L22)</formula>
    </cfRule>
  </conditionalFormatting>
  <conditionalFormatting sqref="P22">
    <cfRule type="expression" dxfId="1187" priority="7737">
      <formula>ISTEXT(Q22)</formula>
    </cfRule>
  </conditionalFormatting>
  <conditionalFormatting sqref="U22">
    <cfRule type="expression" dxfId="1186" priority="7738">
      <formula>ISTEXT(V22)</formula>
    </cfRule>
  </conditionalFormatting>
  <conditionalFormatting sqref="Z22">
    <cfRule type="expression" dxfId="1185" priority="7739">
      <formula>ISTEXT(X22)</formula>
    </cfRule>
  </conditionalFormatting>
  <conditionalFormatting sqref="AF22:AH22">
    <cfRule type="expression" dxfId="1184" priority="7742">
      <formula>$AE16&gt;$C$2</formula>
    </cfRule>
  </conditionalFormatting>
  <conditionalFormatting sqref="C21 C19">
    <cfRule type="expression" dxfId="1183" priority="7691">
      <formula>$A19&gt;$C$2</formula>
    </cfRule>
  </conditionalFormatting>
  <conditionalFormatting sqref="AF21:AH21">
    <cfRule type="expression" dxfId="1182" priority="7689">
      <formula>$AE19&gt;$C$2</formula>
    </cfRule>
  </conditionalFormatting>
  <conditionalFormatting sqref="AD19 Y19 T19 O19 F19:J19 F21:J21 O21 T21 Y21 AD21">
    <cfRule type="expression" dxfId="1181" priority="7643">
      <formula>$A19&gt;$C$2</formula>
    </cfRule>
  </conditionalFormatting>
  <conditionalFormatting sqref="H19 H21">
    <cfRule type="expression" dxfId="1180" priority="7644">
      <formula>ISTEXT(I19)</formula>
    </cfRule>
  </conditionalFormatting>
  <conditionalFormatting sqref="G19 G21">
    <cfRule type="expression" dxfId="1179" priority="7645">
      <formula>ISTEXT(F19)</formula>
    </cfRule>
  </conditionalFormatting>
  <conditionalFormatting sqref="G19 G21">
    <cfRule type="expression" dxfId="1178" priority="7646">
      <formula>ISTEXT(H19)</formula>
    </cfRule>
  </conditionalFormatting>
  <conditionalFormatting sqref="F19 F21">
    <cfRule type="expression" dxfId="1177" priority="7647">
      <formula>ISTEXT(G19)</formula>
    </cfRule>
  </conditionalFormatting>
  <conditionalFormatting sqref="H19 H21">
    <cfRule type="expression" dxfId="1176" priority="7648">
      <formula>ISTEXT(G19)</formula>
    </cfRule>
  </conditionalFormatting>
  <conditionalFormatting sqref="I19 I21">
    <cfRule type="expression" dxfId="1175" priority="7649">
      <formula>ISTEXT(Н7)</formula>
    </cfRule>
  </conditionalFormatting>
  <conditionalFormatting sqref="I19 I21">
    <cfRule type="expression" dxfId="1174" priority="7650">
      <formula>ISTEXT(H19)</formula>
    </cfRule>
  </conditionalFormatting>
  <conditionalFormatting sqref="I19 I21">
    <cfRule type="expression" dxfId="1173" priority="7651">
      <formula>ISTEXT(J19)</formula>
    </cfRule>
  </conditionalFormatting>
  <conditionalFormatting sqref="K19:N19 K21:N21">
    <cfRule type="expression" dxfId="1172" priority="7652">
      <formula>$A19&gt;$C$2</formula>
    </cfRule>
  </conditionalFormatting>
  <conditionalFormatting sqref="M19 M21">
    <cfRule type="expression" dxfId="1171" priority="7653">
      <formula>ISTEXT(N19)</formula>
    </cfRule>
  </conditionalFormatting>
  <conditionalFormatting sqref="L19 L21">
    <cfRule type="expression" dxfId="1170" priority="7654">
      <formula>ISTEXT(K19)</formula>
    </cfRule>
  </conditionalFormatting>
  <conditionalFormatting sqref="L19 L21">
    <cfRule type="expression" dxfId="1169" priority="7655">
      <formula>ISTEXT(M19)</formula>
    </cfRule>
  </conditionalFormatting>
  <conditionalFormatting sqref="K19 K21">
    <cfRule type="expression" dxfId="1168" priority="7656">
      <formula>ISTEXT(I19)</formula>
    </cfRule>
  </conditionalFormatting>
  <conditionalFormatting sqref="M19 M21">
    <cfRule type="expression" dxfId="1167" priority="7657">
      <formula>ISTEXT(L19)</formula>
    </cfRule>
  </conditionalFormatting>
  <conditionalFormatting sqref="N19 N21">
    <cfRule type="expression" dxfId="1166" priority="7658">
      <formula>ISTEXT(M19)</formula>
    </cfRule>
  </conditionalFormatting>
  <conditionalFormatting sqref="N19 N21">
    <cfRule type="expression" dxfId="1165" priority="7659">
      <formula>ISTEXT(O19)</formula>
    </cfRule>
  </conditionalFormatting>
  <conditionalFormatting sqref="P19:S19 P21:S21">
    <cfRule type="expression" dxfId="1164" priority="7660">
      <formula>$A19&gt;$C$2</formula>
    </cfRule>
  </conditionalFormatting>
  <conditionalFormatting sqref="R19 R21">
    <cfRule type="expression" dxfId="1163" priority="7661">
      <formula>ISTEXT(S19)</formula>
    </cfRule>
  </conditionalFormatting>
  <conditionalFormatting sqref="Q19 Q21">
    <cfRule type="expression" dxfId="1162" priority="7662">
      <formula>ISTEXT(P19)</formula>
    </cfRule>
  </conditionalFormatting>
  <conditionalFormatting sqref="Q19 Q21">
    <cfRule type="expression" dxfId="1161" priority="7663">
      <formula>ISTEXT(R19)</formula>
    </cfRule>
  </conditionalFormatting>
  <conditionalFormatting sqref="P19 P21">
    <cfRule type="expression" dxfId="1160" priority="7664">
      <formula>ISTEXT(N19)</formula>
    </cfRule>
  </conditionalFormatting>
  <conditionalFormatting sqref="R19 R21">
    <cfRule type="expression" dxfId="1159" priority="7665">
      <formula>ISTEXT(Q19)</formula>
    </cfRule>
  </conditionalFormatting>
  <conditionalFormatting sqref="S19 S21">
    <cfRule type="expression" dxfId="1158" priority="7666">
      <formula>ISTEXT(R19)</formula>
    </cfRule>
  </conditionalFormatting>
  <conditionalFormatting sqref="S19 S21">
    <cfRule type="expression" dxfId="1157" priority="7667">
      <formula>ISTEXT(T19)</formula>
    </cfRule>
  </conditionalFormatting>
  <conditionalFormatting sqref="U19:X19 U21:X21">
    <cfRule type="expression" dxfId="1156" priority="7668">
      <formula>$A19&gt;$C$2</formula>
    </cfRule>
  </conditionalFormatting>
  <conditionalFormatting sqref="W19 W21">
    <cfRule type="expression" dxfId="1155" priority="7669">
      <formula>ISTEXT(X19)</formula>
    </cfRule>
  </conditionalFormatting>
  <conditionalFormatting sqref="V19 V21">
    <cfRule type="expression" dxfId="1154" priority="7670">
      <formula>ISTEXT(U19)</formula>
    </cfRule>
  </conditionalFormatting>
  <conditionalFormatting sqref="V19 V21">
    <cfRule type="expression" dxfId="1153" priority="7671">
      <formula>ISTEXT(W19)</formula>
    </cfRule>
  </conditionalFormatting>
  <conditionalFormatting sqref="U19 U21">
    <cfRule type="expression" dxfId="1152" priority="7672">
      <formula>ISTEXT(S19)</formula>
    </cfRule>
  </conditionalFormatting>
  <conditionalFormatting sqref="W19 W21">
    <cfRule type="expression" dxfId="1151" priority="7673">
      <formula>ISTEXT(V19)</formula>
    </cfRule>
  </conditionalFormatting>
  <conditionalFormatting sqref="X19 X21">
    <cfRule type="expression" dxfId="1150" priority="7674">
      <formula>ISTEXT(W19)</formula>
    </cfRule>
  </conditionalFormatting>
  <conditionalFormatting sqref="X19 X21">
    <cfRule type="expression" dxfId="1149" priority="7675">
      <formula>ISTEXT(Y19)</formula>
    </cfRule>
  </conditionalFormatting>
  <conditionalFormatting sqref="Z19:AC19 Z21:AC21">
    <cfRule type="expression" dxfId="1148" priority="7676">
      <formula>$A19&gt;$C$2</formula>
    </cfRule>
  </conditionalFormatting>
  <conditionalFormatting sqref="AB19 AB21">
    <cfRule type="expression" dxfId="1147" priority="7677">
      <formula>ISTEXT(AC19)</formula>
    </cfRule>
  </conditionalFormatting>
  <conditionalFormatting sqref="AA19 AA21">
    <cfRule type="expression" dxfId="1146" priority="7678">
      <formula>ISTEXT(Z19)</formula>
    </cfRule>
  </conditionalFormatting>
  <conditionalFormatting sqref="AA19 AA21">
    <cfRule type="expression" dxfId="1145" priority="7679">
      <formula>ISTEXT(AB19)</formula>
    </cfRule>
  </conditionalFormatting>
  <conditionalFormatting sqref="Z19 Z21">
    <cfRule type="expression" dxfId="1144" priority="7680">
      <formula>ISTEXT(AA19)</formula>
    </cfRule>
  </conditionalFormatting>
  <conditionalFormatting sqref="AB19 AB21">
    <cfRule type="expression" dxfId="1143" priority="7681">
      <formula>ISTEXT(AA19)</formula>
    </cfRule>
  </conditionalFormatting>
  <conditionalFormatting sqref="AC19 AC21">
    <cfRule type="expression" dxfId="1142" priority="7682">
      <formula>ISTEXT(Н7)</formula>
    </cfRule>
  </conditionalFormatting>
  <conditionalFormatting sqref="AC19 AC21">
    <cfRule type="expression" dxfId="1141" priority="7683">
      <formula>ISTEXT(AB19)</formula>
    </cfRule>
  </conditionalFormatting>
  <conditionalFormatting sqref="AC19 AC21">
    <cfRule type="expression" dxfId="1140" priority="7684">
      <formula>ISTEXT(AD19)</formula>
    </cfRule>
  </conditionalFormatting>
  <conditionalFormatting sqref="K19 K21">
    <cfRule type="expression" dxfId="1139" priority="7685">
      <formula>ISTEXT(L19)</formula>
    </cfRule>
  </conditionalFormatting>
  <conditionalFormatting sqref="P19 P21">
    <cfRule type="expression" dxfId="1138" priority="7686">
      <formula>ISTEXT(Q19)</formula>
    </cfRule>
  </conditionalFormatting>
  <conditionalFormatting sqref="U19 U21">
    <cfRule type="expression" dxfId="1137" priority="7687">
      <formula>ISTEXT(V19)</formula>
    </cfRule>
  </conditionalFormatting>
  <conditionalFormatting sqref="Z19 Z21">
    <cfRule type="expression" dxfId="1136" priority="7688">
      <formula>ISTEXT(X19)</formula>
    </cfRule>
  </conditionalFormatting>
  <conditionalFormatting sqref="AF19:AH19">
    <cfRule type="expression" dxfId="1135" priority="7692">
      <formula>$AE14&gt;$C$2</formula>
    </cfRule>
  </conditionalFormatting>
  <conditionalFormatting sqref="C18">
    <cfRule type="expression" dxfId="1134" priority="7640">
      <formula>$A18&gt;$C$2</formula>
    </cfRule>
  </conditionalFormatting>
  <conditionalFormatting sqref="AD18 Y18 T18 O18 F18:J18">
    <cfRule type="expression" dxfId="1133" priority="7593">
      <formula>$A18&gt;$C$2</formula>
    </cfRule>
  </conditionalFormatting>
  <conditionalFormatting sqref="H18">
    <cfRule type="expression" dxfId="1132" priority="7594">
      <formula>ISTEXT(I18)</formula>
    </cfRule>
  </conditionalFormatting>
  <conditionalFormatting sqref="G18">
    <cfRule type="expression" dxfId="1131" priority="7595">
      <formula>ISTEXT(F18)</formula>
    </cfRule>
  </conditionalFormatting>
  <conditionalFormatting sqref="G18">
    <cfRule type="expression" dxfId="1130" priority="7596">
      <formula>ISTEXT(H18)</formula>
    </cfRule>
  </conditionalFormatting>
  <conditionalFormatting sqref="F18">
    <cfRule type="expression" dxfId="1129" priority="7597">
      <formula>ISTEXT(G18)</formula>
    </cfRule>
  </conditionalFormatting>
  <conditionalFormatting sqref="H18">
    <cfRule type="expression" dxfId="1128" priority="7598">
      <formula>ISTEXT(G18)</formula>
    </cfRule>
  </conditionalFormatting>
  <conditionalFormatting sqref="I18">
    <cfRule type="expression" dxfId="1127" priority="7599">
      <formula>ISTEXT(Н7)</formula>
    </cfRule>
  </conditionalFormatting>
  <conditionalFormatting sqref="I18">
    <cfRule type="expression" dxfId="1126" priority="7600">
      <formula>ISTEXT(H18)</formula>
    </cfRule>
  </conditionalFormatting>
  <conditionalFormatting sqref="I18">
    <cfRule type="expression" dxfId="1125" priority="7601">
      <formula>ISTEXT(J18)</formula>
    </cfRule>
  </conditionalFormatting>
  <conditionalFormatting sqref="K18:N18">
    <cfRule type="expression" dxfId="1124" priority="7602">
      <formula>$A18&gt;$C$2</formula>
    </cfRule>
  </conditionalFormatting>
  <conditionalFormatting sqref="M18">
    <cfRule type="expression" dxfId="1123" priority="7603">
      <formula>ISTEXT(N18)</formula>
    </cfRule>
  </conditionalFormatting>
  <conditionalFormatting sqref="L18">
    <cfRule type="expression" dxfId="1122" priority="7604">
      <formula>ISTEXT(K18)</formula>
    </cfRule>
  </conditionalFormatting>
  <conditionalFormatting sqref="L18">
    <cfRule type="expression" dxfId="1121" priority="7605">
      <formula>ISTEXT(M18)</formula>
    </cfRule>
  </conditionalFormatting>
  <conditionalFormatting sqref="K18">
    <cfRule type="expression" dxfId="1120" priority="7606">
      <formula>ISTEXT(I18)</formula>
    </cfRule>
  </conditionalFormatting>
  <conditionalFormatting sqref="M18">
    <cfRule type="expression" dxfId="1119" priority="7607">
      <formula>ISTEXT(L18)</formula>
    </cfRule>
  </conditionalFormatting>
  <conditionalFormatting sqref="N18">
    <cfRule type="expression" dxfId="1118" priority="7608">
      <formula>ISTEXT(M18)</formula>
    </cfRule>
  </conditionalFormatting>
  <conditionalFormatting sqref="N18">
    <cfRule type="expression" dxfId="1117" priority="7609">
      <formula>ISTEXT(O18)</formula>
    </cfRule>
  </conditionalFormatting>
  <conditionalFormatting sqref="P18:S18">
    <cfRule type="expression" dxfId="1116" priority="7610">
      <formula>$A18&gt;$C$2</formula>
    </cfRule>
  </conditionalFormatting>
  <conditionalFormatting sqref="R18">
    <cfRule type="expression" dxfId="1115" priority="7611">
      <formula>ISTEXT(S18)</formula>
    </cfRule>
  </conditionalFormatting>
  <conditionalFormatting sqref="Q18">
    <cfRule type="expression" dxfId="1114" priority="7612">
      <formula>ISTEXT(P18)</formula>
    </cfRule>
  </conditionalFormatting>
  <conditionalFormatting sqref="Q18">
    <cfRule type="expression" dxfId="1113" priority="7613">
      <formula>ISTEXT(R18)</formula>
    </cfRule>
  </conditionalFormatting>
  <conditionalFormatting sqref="P18">
    <cfRule type="expression" dxfId="1112" priority="7614">
      <formula>ISTEXT(N18)</formula>
    </cfRule>
  </conditionalFormatting>
  <conditionalFormatting sqref="R18">
    <cfRule type="expression" dxfId="1111" priority="7615">
      <formula>ISTEXT(Q18)</formula>
    </cfRule>
  </conditionalFormatting>
  <conditionalFormatting sqref="S18">
    <cfRule type="expression" dxfId="1110" priority="7616">
      <formula>ISTEXT(R18)</formula>
    </cfRule>
  </conditionalFormatting>
  <conditionalFormatting sqref="S18">
    <cfRule type="expression" dxfId="1109" priority="7617">
      <formula>ISTEXT(T18)</formula>
    </cfRule>
  </conditionalFormatting>
  <conditionalFormatting sqref="U18:X18">
    <cfRule type="expression" dxfId="1108" priority="7618">
      <formula>$A18&gt;$C$2</formula>
    </cfRule>
  </conditionalFormatting>
  <conditionalFormatting sqref="W18">
    <cfRule type="expression" dxfId="1107" priority="7619">
      <formula>ISTEXT(X18)</formula>
    </cfRule>
  </conditionalFormatting>
  <conditionalFormatting sqref="V18">
    <cfRule type="expression" dxfId="1106" priority="7620">
      <formula>ISTEXT(U18)</formula>
    </cfRule>
  </conditionalFormatting>
  <conditionalFormatting sqref="V18">
    <cfRule type="expression" dxfId="1105" priority="7621">
      <formula>ISTEXT(W18)</formula>
    </cfRule>
  </conditionalFormatting>
  <conditionalFormatting sqref="U18">
    <cfRule type="expression" dxfId="1104" priority="7622">
      <formula>ISTEXT(S18)</formula>
    </cfRule>
  </conditionalFormatting>
  <conditionalFormatting sqref="W18">
    <cfRule type="expression" dxfId="1103" priority="7623">
      <formula>ISTEXT(V18)</formula>
    </cfRule>
  </conditionalFormatting>
  <conditionalFormatting sqref="X18">
    <cfRule type="expression" dxfId="1102" priority="7624">
      <formula>ISTEXT(W18)</formula>
    </cfRule>
  </conditionalFormatting>
  <conditionalFormatting sqref="X18">
    <cfRule type="expression" dxfId="1101" priority="7625">
      <formula>ISTEXT(Y18)</formula>
    </cfRule>
  </conditionalFormatting>
  <conditionalFormatting sqref="Z18:AC18">
    <cfRule type="expression" dxfId="1100" priority="7626">
      <formula>$A18&gt;$C$2</formula>
    </cfRule>
  </conditionalFormatting>
  <conditionalFormatting sqref="AB18">
    <cfRule type="expression" dxfId="1099" priority="7627">
      <formula>ISTEXT(AC18)</formula>
    </cfRule>
  </conditionalFormatting>
  <conditionalFormatting sqref="AA18">
    <cfRule type="expression" dxfId="1098" priority="7628">
      <formula>ISTEXT(Z18)</formula>
    </cfRule>
  </conditionalFormatting>
  <conditionalFormatting sqref="AA18">
    <cfRule type="expression" dxfId="1097" priority="7629">
      <formula>ISTEXT(AB18)</formula>
    </cfRule>
  </conditionalFormatting>
  <conditionalFormatting sqref="Z18">
    <cfRule type="expression" dxfId="1096" priority="7630">
      <formula>ISTEXT(AA18)</formula>
    </cfRule>
  </conditionalFormatting>
  <conditionalFormatting sqref="AB18">
    <cfRule type="expression" dxfId="1095" priority="7631">
      <formula>ISTEXT(AA18)</formula>
    </cfRule>
  </conditionalFormatting>
  <conditionalFormatting sqref="AC18">
    <cfRule type="expression" dxfId="1094" priority="7632">
      <formula>ISTEXT(Н7)</formula>
    </cfRule>
  </conditionalFormatting>
  <conditionalFormatting sqref="AC18">
    <cfRule type="expression" dxfId="1093" priority="7633">
      <formula>ISTEXT(AB18)</formula>
    </cfRule>
  </conditionalFormatting>
  <conditionalFormatting sqref="AC18">
    <cfRule type="expression" dxfId="1092" priority="7634">
      <formula>ISTEXT(AD18)</formula>
    </cfRule>
  </conditionalFormatting>
  <conditionalFormatting sqref="K18">
    <cfRule type="expression" dxfId="1091" priority="7635">
      <formula>ISTEXT(L18)</formula>
    </cfRule>
  </conditionalFormatting>
  <conditionalFormatting sqref="P18">
    <cfRule type="expression" dxfId="1090" priority="7636">
      <formula>ISTEXT(Q18)</formula>
    </cfRule>
  </conditionalFormatting>
  <conditionalFormatting sqref="U18">
    <cfRule type="expression" dxfId="1089" priority="7637">
      <formula>ISTEXT(V18)</formula>
    </cfRule>
  </conditionalFormatting>
  <conditionalFormatting sqref="Z18">
    <cfRule type="expression" dxfId="1088" priority="7638">
      <formula>ISTEXT(X18)</formula>
    </cfRule>
  </conditionalFormatting>
  <conditionalFormatting sqref="AF18:AH18">
    <cfRule type="expression" dxfId="1087" priority="7641">
      <formula>$AE13&gt;$C$2</formula>
    </cfRule>
  </conditionalFormatting>
  <conditionalFormatting sqref="C20">
    <cfRule type="expression" dxfId="1086" priority="7591">
      <formula>$A20&gt;$C$2</formula>
    </cfRule>
  </conditionalFormatting>
  <conditionalFormatting sqref="AF20:AH20">
    <cfRule type="expression" dxfId="1085" priority="7590">
      <formula>$AE18&gt;$C$2</formula>
    </cfRule>
  </conditionalFormatting>
  <conditionalFormatting sqref="F20:J20 O20 T20 Y20 AD20">
    <cfRule type="expression" dxfId="1084" priority="7544">
      <formula>$A20&gt;$C$2</formula>
    </cfRule>
  </conditionalFormatting>
  <conditionalFormatting sqref="H20">
    <cfRule type="expression" dxfId="1083" priority="7545">
      <formula>ISTEXT(I20)</formula>
    </cfRule>
  </conditionalFormatting>
  <conditionalFormatting sqref="G20">
    <cfRule type="expression" dxfId="1082" priority="7546">
      <formula>ISTEXT(F20)</formula>
    </cfRule>
  </conditionalFormatting>
  <conditionalFormatting sqref="G20">
    <cfRule type="expression" dxfId="1081" priority="7547">
      <formula>ISTEXT(H20)</formula>
    </cfRule>
  </conditionalFormatting>
  <conditionalFormatting sqref="F20">
    <cfRule type="expression" dxfId="1080" priority="7548">
      <formula>ISTEXT(G20)</formula>
    </cfRule>
  </conditionalFormatting>
  <conditionalFormatting sqref="H20">
    <cfRule type="expression" dxfId="1079" priority="7549">
      <formula>ISTEXT(G20)</formula>
    </cfRule>
  </conditionalFormatting>
  <conditionalFormatting sqref="I20">
    <cfRule type="expression" dxfId="1078" priority="7550">
      <formula>ISTEXT(Н7)</formula>
    </cfRule>
  </conditionalFormatting>
  <conditionalFormatting sqref="I20">
    <cfRule type="expression" dxfId="1077" priority="7551">
      <formula>ISTEXT(H20)</formula>
    </cfRule>
  </conditionalFormatting>
  <conditionalFormatting sqref="I20">
    <cfRule type="expression" dxfId="1076" priority="7552">
      <formula>ISTEXT(J20)</formula>
    </cfRule>
  </conditionalFormatting>
  <conditionalFormatting sqref="K20:N20">
    <cfRule type="expression" dxfId="1075" priority="7553">
      <formula>$A20&gt;$C$2</formula>
    </cfRule>
  </conditionalFormatting>
  <conditionalFormatting sqref="M20">
    <cfRule type="expression" dxfId="1074" priority="7554">
      <formula>ISTEXT(N20)</formula>
    </cfRule>
  </conditionalFormatting>
  <conditionalFormatting sqref="L20">
    <cfRule type="expression" dxfId="1073" priority="7555">
      <formula>ISTEXT(K20)</formula>
    </cfRule>
  </conditionalFormatting>
  <conditionalFormatting sqref="L20">
    <cfRule type="expression" dxfId="1072" priority="7556">
      <formula>ISTEXT(M20)</formula>
    </cfRule>
  </conditionalFormatting>
  <conditionalFormatting sqref="K20">
    <cfRule type="expression" dxfId="1071" priority="7557">
      <formula>ISTEXT(I20)</formula>
    </cfRule>
  </conditionalFormatting>
  <conditionalFormatting sqref="M20">
    <cfRule type="expression" dxfId="1070" priority="7558">
      <formula>ISTEXT(L20)</formula>
    </cfRule>
  </conditionalFormatting>
  <conditionalFormatting sqref="N20">
    <cfRule type="expression" dxfId="1069" priority="7559">
      <formula>ISTEXT(M20)</formula>
    </cfRule>
  </conditionalFormatting>
  <conditionalFormatting sqref="N20">
    <cfRule type="expression" dxfId="1068" priority="7560">
      <formula>ISTEXT(O20)</formula>
    </cfRule>
  </conditionalFormatting>
  <conditionalFormatting sqref="P20:S20">
    <cfRule type="expression" dxfId="1067" priority="7561">
      <formula>$A20&gt;$C$2</formula>
    </cfRule>
  </conditionalFormatting>
  <conditionalFormatting sqref="R20">
    <cfRule type="expression" dxfId="1066" priority="7562">
      <formula>ISTEXT(S20)</formula>
    </cfRule>
  </conditionalFormatting>
  <conditionalFormatting sqref="Q20">
    <cfRule type="expression" dxfId="1065" priority="7563">
      <formula>ISTEXT(P20)</formula>
    </cfRule>
  </conditionalFormatting>
  <conditionalFormatting sqref="Q20">
    <cfRule type="expression" dxfId="1064" priority="7564">
      <formula>ISTEXT(R20)</formula>
    </cfRule>
  </conditionalFormatting>
  <conditionalFormatting sqref="P20">
    <cfRule type="expression" dxfId="1063" priority="7565">
      <formula>ISTEXT(N20)</formula>
    </cfRule>
  </conditionalFormatting>
  <conditionalFormatting sqref="R20">
    <cfRule type="expression" dxfId="1062" priority="7566">
      <formula>ISTEXT(Q20)</formula>
    </cfRule>
  </conditionalFormatting>
  <conditionalFormatting sqref="S20">
    <cfRule type="expression" dxfId="1061" priority="7567">
      <formula>ISTEXT(R20)</formula>
    </cfRule>
  </conditionalFormatting>
  <conditionalFormatting sqref="S20">
    <cfRule type="expression" dxfId="1060" priority="7568">
      <formula>ISTEXT(T20)</formula>
    </cfRule>
  </conditionalFormatting>
  <conditionalFormatting sqref="U20:X20">
    <cfRule type="expression" dxfId="1059" priority="7569">
      <formula>$A20&gt;$C$2</formula>
    </cfRule>
  </conditionalFormatting>
  <conditionalFormatting sqref="W20">
    <cfRule type="expression" dxfId="1058" priority="7570">
      <formula>ISTEXT(X20)</formula>
    </cfRule>
  </conditionalFormatting>
  <conditionalFormatting sqref="V20">
    <cfRule type="expression" dxfId="1057" priority="7571">
      <formula>ISTEXT(U20)</formula>
    </cfRule>
  </conditionalFormatting>
  <conditionalFormatting sqref="V20">
    <cfRule type="expression" dxfId="1056" priority="7572">
      <formula>ISTEXT(W20)</formula>
    </cfRule>
  </conditionalFormatting>
  <conditionalFormatting sqref="U20">
    <cfRule type="expression" dxfId="1055" priority="7573">
      <formula>ISTEXT(S20)</formula>
    </cfRule>
  </conditionalFormatting>
  <conditionalFormatting sqref="W20">
    <cfRule type="expression" dxfId="1054" priority="7574">
      <formula>ISTEXT(V20)</formula>
    </cfRule>
  </conditionalFormatting>
  <conditionalFormatting sqref="X20">
    <cfRule type="expression" dxfId="1053" priority="7575">
      <formula>ISTEXT(W20)</formula>
    </cfRule>
  </conditionalFormatting>
  <conditionalFormatting sqref="X20">
    <cfRule type="expression" dxfId="1052" priority="7576">
      <formula>ISTEXT(Y20)</formula>
    </cfRule>
  </conditionalFormatting>
  <conditionalFormatting sqref="Z20:AC20">
    <cfRule type="expression" dxfId="1051" priority="7577">
      <formula>$A20&gt;$C$2</formula>
    </cfRule>
  </conditionalFormatting>
  <conditionalFormatting sqref="AB20">
    <cfRule type="expression" dxfId="1050" priority="7578">
      <formula>ISTEXT(AC20)</formula>
    </cfRule>
  </conditionalFormatting>
  <conditionalFormatting sqref="AA20">
    <cfRule type="expression" dxfId="1049" priority="7579">
      <formula>ISTEXT(Z20)</formula>
    </cfRule>
  </conditionalFormatting>
  <conditionalFormatting sqref="AA20">
    <cfRule type="expression" dxfId="1048" priority="7580">
      <formula>ISTEXT(AB20)</formula>
    </cfRule>
  </conditionalFormatting>
  <conditionalFormatting sqref="Z20">
    <cfRule type="expression" dxfId="1047" priority="7581">
      <formula>ISTEXT(AA20)</formula>
    </cfRule>
  </conditionalFormatting>
  <conditionalFormatting sqref="AB20">
    <cfRule type="expression" dxfId="1046" priority="7582">
      <formula>ISTEXT(AA20)</formula>
    </cfRule>
  </conditionalFormatting>
  <conditionalFormatting sqref="AC20">
    <cfRule type="expression" dxfId="1045" priority="7583">
      <formula>ISTEXT(Н7)</formula>
    </cfRule>
  </conditionalFormatting>
  <conditionalFormatting sqref="AC20">
    <cfRule type="expression" dxfId="1044" priority="7584">
      <formula>ISTEXT(AB20)</formula>
    </cfRule>
  </conditionalFormatting>
  <conditionalFormatting sqref="AC20">
    <cfRule type="expression" dxfId="1043" priority="7585">
      <formula>ISTEXT(AD20)</formula>
    </cfRule>
  </conditionalFormatting>
  <conditionalFormatting sqref="K20">
    <cfRule type="expression" dxfId="1042" priority="7586">
      <formula>ISTEXT(L20)</formula>
    </cfRule>
  </conditionalFormatting>
  <conditionalFormatting sqref="P20">
    <cfRule type="expression" dxfId="1041" priority="7587">
      <formula>ISTEXT(Q20)</formula>
    </cfRule>
  </conditionalFormatting>
  <conditionalFormatting sqref="U20">
    <cfRule type="expression" dxfId="1040" priority="7588">
      <formula>ISTEXT(V20)</formula>
    </cfRule>
  </conditionalFormatting>
  <conditionalFormatting sqref="Z20">
    <cfRule type="expression" dxfId="1039" priority="7589">
      <formula>ISTEXT(X20)</formula>
    </cfRule>
  </conditionalFormatting>
  <conditionalFormatting sqref="D5:D17">
    <cfRule type="expression" dxfId="1038" priority="764">
      <formula>$A5&gt;$C$2</formula>
    </cfRule>
  </conditionalFormatting>
  <conditionalFormatting sqref="D2">
    <cfRule type="expression" dxfId="1037" priority="765">
      <formula>LEN($C$2)=0</formula>
    </cfRule>
  </conditionalFormatting>
  <conditionalFormatting sqref="D22">
    <cfRule type="expression" dxfId="1036" priority="762">
      <formula>$A22&gt;$C$2</formula>
    </cfRule>
  </conditionalFormatting>
  <conditionalFormatting sqref="D21 D19">
    <cfRule type="expression" dxfId="1035" priority="761">
      <formula>$A19&gt;$C$2</formula>
    </cfRule>
  </conditionalFormatting>
  <conditionalFormatting sqref="D18">
    <cfRule type="expression" dxfId="1034" priority="760">
      <formula>$A18&gt;$C$2</formula>
    </cfRule>
  </conditionalFormatting>
  <conditionalFormatting sqref="D20">
    <cfRule type="expression" dxfId="1033" priority="759">
      <formula>$A20&gt;$C$2</formula>
    </cfRule>
  </conditionalFormatting>
  <dataValidations count="2">
    <dataValidation type="decimal" operator="greaterThanOrEqual" allowBlank="1" showInputMessage="1" showErrorMessage="1" prompt="Укажите число классов" sqref="C2:E2">
      <formula1>0</formula1>
    </dataValidation>
    <dataValidation type="list" allowBlank="1" showErrorMessage="1" sqref="K7:N24 P7:S24 F7:I24 Z7:AC24 U7:X24">
      <formula1>$F$1:$K$1</formula1>
    </dataValidation>
  </dataValidations>
  <pageMargins left="0.70866141732283472" right="0.70866141732283472" top="0.27" bottom="0.26" header="0" footer="0"/>
  <pageSetup paperSize="9" scale="74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I25"/>
  <sheetViews>
    <sheetView showGridLines="0" showZeros="0" view="pageBreakPreview" zoomScale="89" zoomScaleNormal="70" zoomScaleSheetLayoutView="89" workbookViewId="0">
      <pane xSplit="3" ySplit="4" topLeftCell="D8" activePane="bottomRight" state="frozen"/>
      <selection pane="topRight" activeCell="D1" sqref="D1"/>
      <selection pane="bottomLeft" activeCell="A5" sqref="A5"/>
      <selection pane="bottomRight" activeCell="W12" sqref="W12"/>
    </sheetView>
  </sheetViews>
  <sheetFormatPr defaultColWidth="11.25" defaultRowHeight="15" customHeight="1"/>
  <cols>
    <col min="1" max="1" width="10.75" hidden="1" customWidth="1"/>
    <col min="2" max="2" width="42" customWidth="1"/>
    <col min="3" max="3" width="12" customWidth="1"/>
    <col min="4" max="4" width="12" style="53" customWidth="1"/>
    <col min="5" max="5" width="12" style="12" customWidth="1"/>
    <col min="6" max="30" width="2.75" style="13" customWidth="1"/>
    <col min="31" max="31" width="3.25" hidden="1" customWidth="1"/>
    <col min="32" max="34" width="5" style="8" customWidth="1"/>
  </cols>
  <sheetData>
    <row r="1" spans="1:35" ht="32.25" customHeight="1">
      <c r="A1" s="14"/>
      <c r="B1" s="161" t="s">
        <v>25</v>
      </c>
      <c r="C1" s="162"/>
      <c r="D1" s="163"/>
      <c r="E1" s="102" t="s">
        <v>34</v>
      </c>
      <c r="F1" s="33" t="s">
        <v>80</v>
      </c>
      <c r="G1" s="33" t="s">
        <v>84</v>
      </c>
      <c r="H1" s="33" t="s">
        <v>82</v>
      </c>
      <c r="I1" s="16"/>
      <c r="J1" s="16"/>
      <c r="K1" s="16"/>
      <c r="L1" s="16"/>
      <c r="M1" s="16"/>
      <c r="N1" s="16"/>
      <c r="O1" s="16"/>
      <c r="P1" s="16"/>
      <c r="Q1" s="16"/>
      <c r="R1" s="8"/>
      <c r="S1" s="8"/>
      <c r="T1" s="17"/>
      <c r="U1" s="17"/>
      <c r="V1" s="17"/>
      <c r="W1" s="17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</row>
    <row r="2" spans="1:35" ht="102.6" customHeight="1">
      <c r="A2" s="14"/>
      <c r="B2" s="19" t="s">
        <v>51</v>
      </c>
      <c r="C2" s="42">
        <v>4</v>
      </c>
      <c r="D2" s="55"/>
      <c r="E2" s="7"/>
      <c r="F2" s="110" t="s">
        <v>79</v>
      </c>
      <c r="G2" s="110" t="s">
        <v>83</v>
      </c>
      <c r="H2" s="110" t="s">
        <v>81</v>
      </c>
      <c r="I2" s="109"/>
      <c r="J2" s="109"/>
      <c r="K2" s="109"/>
      <c r="L2" s="8"/>
      <c r="M2" s="8"/>
      <c r="N2" s="8"/>
      <c r="O2" s="8"/>
      <c r="P2" s="8"/>
      <c r="Q2" s="8"/>
      <c r="R2" s="8"/>
      <c r="S2" s="8"/>
      <c r="T2" s="17"/>
      <c r="U2" s="17"/>
      <c r="V2" s="17"/>
      <c r="W2" s="17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</row>
    <row r="3" spans="1:35" s="20" customFormat="1" ht="16.5" customHeight="1">
      <c r="A3" s="25"/>
      <c r="B3" s="137" t="s">
        <v>24</v>
      </c>
      <c r="C3" s="137"/>
      <c r="D3" s="137"/>
      <c r="E3" s="137"/>
      <c r="F3" s="138" t="s">
        <v>23</v>
      </c>
      <c r="G3" s="139"/>
      <c r="H3" s="139"/>
      <c r="I3" s="139"/>
      <c r="J3" s="139"/>
      <c r="K3" s="138" t="s">
        <v>22</v>
      </c>
      <c r="L3" s="139"/>
      <c r="M3" s="139"/>
      <c r="N3" s="139"/>
      <c r="O3" s="139"/>
      <c r="P3" s="138" t="s">
        <v>21</v>
      </c>
      <c r="Q3" s="139"/>
      <c r="R3" s="139"/>
      <c r="S3" s="139"/>
      <c r="T3" s="139"/>
      <c r="U3" s="138" t="s">
        <v>20</v>
      </c>
      <c r="V3" s="139"/>
      <c r="W3" s="139"/>
      <c r="X3" s="139"/>
      <c r="Y3" s="139"/>
      <c r="Z3" s="138" t="s">
        <v>19</v>
      </c>
      <c r="AA3" s="139"/>
      <c r="AB3" s="139"/>
      <c r="AC3" s="139"/>
      <c r="AD3" s="139"/>
      <c r="AF3" s="140" t="s">
        <v>32</v>
      </c>
      <c r="AG3" s="141"/>
      <c r="AH3" s="141"/>
    </row>
    <row r="4" spans="1:35" ht="116.25" customHeight="1">
      <c r="A4" s="14"/>
      <c r="B4" s="21" t="s">
        <v>18</v>
      </c>
      <c r="C4" s="22" t="s">
        <v>17</v>
      </c>
      <c r="D4" s="46" t="s">
        <v>29</v>
      </c>
      <c r="E4" s="23" t="s">
        <v>30</v>
      </c>
      <c r="F4" s="24" t="s">
        <v>16</v>
      </c>
      <c r="G4" s="24" t="s">
        <v>15</v>
      </c>
      <c r="H4" s="24" t="s">
        <v>14</v>
      </c>
      <c r="I4" s="24" t="s">
        <v>13</v>
      </c>
      <c r="J4" s="111" t="s">
        <v>12</v>
      </c>
      <c r="K4" s="24" t="s">
        <v>16</v>
      </c>
      <c r="L4" s="24" t="s">
        <v>15</v>
      </c>
      <c r="M4" s="24" t="s">
        <v>14</v>
      </c>
      <c r="N4" s="24" t="s">
        <v>13</v>
      </c>
      <c r="O4" s="111" t="s">
        <v>12</v>
      </c>
      <c r="P4" s="24" t="s">
        <v>16</v>
      </c>
      <c r="Q4" s="24" t="s">
        <v>15</v>
      </c>
      <c r="R4" s="24" t="s">
        <v>14</v>
      </c>
      <c r="S4" s="24" t="s">
        <v>13</v>
      </c>
      <c r="T4" s="111" t="s">
        <v>12</v>
      </c>
      <c r="U4" s="24" t="s">
        <v>16</v>
      </c>
      <c r="V4" s="24" t="s">
        <v>15</v>
      </c>
      <c r="W4" s="24" t="s">
        <v>14</v>
      </c>
      <c r="X4" s="24" t="s">
        <v>13</v>
      </c>
      <c r="Y4" s="45" t="s">
        <v>12</v>
      </c>
      <c r="Z4" s="24" t="s">
        <v>16</v>
      </c>
      <c r="AA4" s="24" t="s">
        <v>15</v>
      </c>
      <c r="AB4" s="24" t="s">
        <v>14</v>
      </c>
      <c r="AC4" s="24" t="s">
        <v>13</v>
      </c>
      <c r="AD4" s="45" t="s">
        <v>12</v>
      </c>
      <c r="AF4" s="26" t="str">
        <f>F2</f>
        <v>всероссийские проверочные</v>
      </c>
      <c r="AG4" s="26" t="str">
        <f t="shared" ref="AG4:AH4" si="0">G2</f>
        <v>контрольные работы</v>
      </c>
      <c r="AH4" s="26" t="str">
        <f t="shared" si="0"/>
        <v>промежуточная аттестация</v>
      </c>
    </row>
    <row r="5" spans="1:35" ht="15.75">
      <c r="A5" s="14"/>
      <c r="B5" s="27" t="s">
        <v>52</v>
      </c>
      <c r="C5" s="28"/>
      <c r="D5" s="47"/>
      <c r="E5" s="29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45"/>
      <c r="AA5" s="145"/>
      <c r="AB5" s="145"/>
      <c r="AC5" s="145"/>
      <c r="AD5" s="145"/>
      <c r="AE5" s="145"/>
      <c r="AF5" s="145"/>
      <c r="AG5" s="145"/>
      <c r="AH5" s="145"/>
    </row>
    <row r="6" spans="1:35" ht="15.75">
      <c r="A6" s="14">
        <v>1</v>
      </c>
      <c r="B6" s="152" t="s">
        <v>76</v>
      </c>
      <c r="C6" s="143"/>
      <c r="D6" s="48"/>
      <c r="E6" s="30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31">
        <v>1</v>
      </c>
      <c r="AF6" s="32"/>
      <c r="AG6" s="32"/>
      <c r="AH6" s="32"/>
    </row>
    <row r="7" spans="1:35" ht="15.75">
      <c r="A7" s="14">
        <v>1</v>
      </c>
      <c r="B7" s="58" t="s">
        <v>10</v>
      </c>
      <c r="C7" s="56" t="s">
        <v>52</v>
      </c>
      <c r="D7" s="49">
        <v>76</v>
      </c>
      <c r="E7" s="44">
        <f>(J7+O7+T7+Y7+AD7)/D7</f>
        <v>6.5789473684210523E-2</v>
      </c>
      <c r="F7" s="36"/>
      <c r="G7" s="36"/>
      <c r="H7" s="36"/>
      <c r="I7" s="36"/>
      <c r="J7" s="37">
        <f t="shared" ref="J7:J24" si="1">COUNTA(F7:I7)</f>
        <v>0</v>
      </c>
      <c r="K7" s="36" t="s">
        <v>84</v>
      </c>
      <c r="L7" s="36"/>
      <c r="M7" s="36"/>
      <c r="N7" s="36"/>
      <c r="O7" s="37">
        <f t="shared" ref="O7:O24" si="2">COUNTA(K7:N7)</f>
        <v>1</v>
      </c>
      <c r="P7" s="36"/>
      <c r="Q7" s="36" t="s">
        <v>84</v>
      </c>
      <c r="R7" s="36"/>
      <c r="S7" s="36"/>
      <c r="T7" s="37">
        <f t="shared" ref="T7:T24" si="3">COUNTA(P7:S7)</f>
        <v>1</v>
      </c>
      <c r="U7" s="36"/>
      <c r="V7" s="36" t="s">
        <v>80</v>
      </c>
      <c r="W7" s="36" t="s">
        <v>84</v>
      </c>
      <c r="X7" s="36"/>
      <c r="Y7" s="37">
        <f t="shared" ref="Y7:Y24" si="4">COUNTA(U7:X7)</f>
        <v>2</v>
      </c>
      <c r="Z7" s="36"/>
      <c r="AA7" s="36"/>
      <c r="AB7" s="36" t="s">
        <v>82</v>
      </c>
      <c r="AC7" s="36"/>
      <c r="AD7" s="38">
        <f t="shared" ref="AD7:AD24" si="5">COUNTA(Z7:AC7)</f>
        <v>1</v>
      </c>
      <c r="AE7">
        <v>1</v>
      </c>
      <c r="AF7" s="35">
        <f>COUNTIF(F7:AD7,$F$1)</f>
        <v>1</v>
      </c>
      <c r="AG7" s="35">
        <f>COUNTIF(F7:AD7,$G$1)</f>
        <v>3</v>
      </c>
      <c r="AH7" s="35">
        <f>COUNTIF(F7:AD7,$H$1)</f>
        <v>1</v>
      </c>
      <c r="AI7" s="13"/>
    </row>
    <row r="8" spans="1:35" ht="15.75">
      <c r="A8" s="14">
        <v>1</v>
      </c>
      <c r="B8" s="58" t="s">
        <v>38</v>
      </c>
      <c r="C8" s="57" t="s">
        <v>52</v>
      </c>
      <c r="D8" s="50">
        <v>38</v>
      </c>
      <c r="E8" s="44">
        <f t="shared" ref="E8:E24" si="6">(J8+O8+T8+Y8+AD8)/D8</f>
        <v>7.8947368421052627E-2</v>
      </c>
      <c r="F8" s="36"/>
      <c r="G8" s="36"/>
      <c r="H8" s="36"/>
      <c r="I8" s="36"/>
      <c r="J8" s="37">
        <f t="shared" si="1"/>
        <v>0</v>
      </c>
      <c r="K8" s="36"/>
      <c r="L8" s="36"/>
      <c r="M8" s="36" t="s">
        <v>84</v>
      </c>
      <c r="N8" s="36"/>
      <c r="O8" s="37">
        <f t="shared" si="2"/>
        <v>1</v>
      </c>
      <c r="P8" s="36"/>
      <c r="Q8" s="36"/>
      <c r="R8" s="36" t="s">
        <v>84</v>
      </c>
      <c r="S8" s="36"/>
      <c r="T8" s="37">
        <f t="shared" si="3"/>
        <v>1</v>
      </c>
      <c r="U8" s="36"/>
      <c r="V8" s="36"/>
      <c r="W8" s="36"/>
      <c r="X8" s="36"/>
      <c r="Y8" s="37">
        <f t="shared" si="4"/>
        <v>0</v>
      </c>
      <c r="Z8" s="36"/>
      <c r="AA8" s="36" t="s">
        <v>82</v>
      </c>
      <c r="AB8" s="36"/>
      <c r="AC8" s="36"/>
      <c r="AD8" s="38">
        <f t="shared" si="5"/>
        <v>1</v>
      </c>
      <c r="AE8">
        <v>1</v>
      </c>
      <c r="AF8" s="35">
        <f t="shared" ref="AF8:AF24" si="7">COUNTIF(F8:AD8,$F$1)</f>
        <v>0</v>
      </c>
      <c r="AG8" s="35">
        <f t="shared" ref="AG8:AG24" si="8">COUNTIF(F8:AD8,$G$1)</f>
        <v>2</v>
      </c>
      <c r="AH8" s="35">
        <f t="shared" ref="AH8:AH24" si="9">COUNTIF(F8:AD8,$H$1)</f>
        <v>1</v>
      </c>
      <c r="AI8" s="13"/>
    </row>
    <row r="9" spans="1:35" ht="15.75">
      <c r="A9" s="14">
        <v>1</v>
      </c>
      <c r="B9" s="58" t="s">
        <v>39</v>
      </c>
      <c r="C9" s="57" t="s">
        <v>52</v>
      </c>
      <c r="D9" s="50">
        <v>19</v>
      </c>
      <c r="E9" s="44">
        <f t="shared" si="6"/>
        <v>5.2631578947368418E-2</v>
      </c>
      <c r="F9" s="36"/>
      <c r="G9" s="36"/>
      <c r="H9" s="36"/>
      <c r="I9" s="36"/>
      <c r="J9" s="37">
        <f t="shared" si="1"/>
        <v>0</v>
      </c>
      <c r="K9" s="36"/>
      <c r="L9" s="36"/>
      <c r="M9" s="36"/>
      <c r="N9" s="36"/>
      <c r="O9" s="37">
        <f t="shared" si="2"/>
        <v>0</v>
      </c>
      <c r="P9" s="36"/>
      <c r="Q9" s="36"/>
      <c r="R9" s="36"/>
      <c r="S9" s="36"/>
      <c r="T9" s="37">
        <f t="shared" si="3"/>
        <v>0</v>
      </c>
      <c r="U9" s="36"/>
      <c r="V9" s="36"/>
      <c r="W9" s="36" t="s">
        <v>84</v>
      </c>
      <c r="X9" s="36"/>
      <c r="Y9" s="37">
        <f t="shared" si="4"/>
        <v>1</v>
      </c>
      <c r="Z9" s="36"/>
      <c r="AA9" s="36"/>
      <c r="AB9" s="36"/>
      <c r="AC9" s="36"/>
      <c r="AD9" s="38">
        <f t="shared" si="5"/>
        <v>0</v>
      </c>
      <c r="AE9">
        <v>1</v>
      </c>
      <c r="AF9" s="35">
        <f t="shared" si="7"/>
        <v>0</v>
      </c>
      <c r="AG9" s="35">
        <f t="shared" si="8"/>
        <v>1</v>
      </c>
      <c r="AH9" s="35">
        <f t="shared" si="9"/>
        <v>0</v>
      </c>
      <c r="AI9" s="13"/>
    </row>
    <row r="10" spans="1:35" ht="15.75">
      <c r="A10" s="14">
        <v>1</v>
      </c>
      <c r="B10" s="58" t="s">
        <v>7</v>
      </c>
      <c r="C10" s="57" t="s">
        <v>52</v>
      </c>
      <c r="D10" s="50">
        <v>57</v>
      </c>
      <c r="E10" s="44">
        <f t="shared" si="6"/>
        <v>8.771929824561403E-2</v>
      </c>
      <c r="F10" s="36"/>
      <c r="G10" s="36"/>
      <c r="H10" s="36" t="s">
        <v>84</v>
      </c>
      <c r="I10" s="36"/>
      <c r="J10" s="37">
        <f t="shared" si="1"/>
        <v>1</v>
      </c>
      <c r="K10" s="36"/>
      <c r="L10" s="36"/>
      <c r="M10" s="36"/>
      <c r="N10" s="36" t="s">
        <v>84</v>
      </c>
      <c r="O10" s="37">
        <f t="shared" si="2"/>
        <v>1</v>
      </c>
      <c r="P10" s="36"/>
      <c r="Q10" s="36"/>
      <c r="R10" s="36" t="s">
        <v>84</v>
      </c>
      <c r="S10" s="36"/>
      <c r="T10" s="37">
        <f t="shared" si="3"/>
        <v>1</v>
      </c>
      <c r="U10" s="36"/>
      <c r="V10" s="36"/>
      <c r="W10" s="36" t="s">
        <v>84</v>
      </c>
      <c r="X10" s="36"/>
      <c r="Y10" s="37">
        <f t="shared" si="4"/>
        <v>1</v>
      </c>
      <c r="Z10" s="36"/>
      <c r="AA10" s="36"/>
      <c r="AB10" s="36" t="s">
        <v>82</v>
      </c>
      <c r="AC10" s="36"/>
      <c r="AD10" s="38">
        <f t="shared" si="5"/>
        <v>1</v>
      </c>
      <c r="AE10">
        <v>1</v>
      </c>
      <c r="AF10" s="35">
        <f t="shared" si="7"/>
        <v>0</v>
      </c>
      <c r="AG10" s="35">
        <f t="shared" si="8"/>
        <v>4</v>
      </c>
      <c r="AH10" s="35">
        <f t="shared" si="9"/>
        <v>1</v>
      </c>
      <c r="AI10" s="13"/>
    </row>
    <row r="11" spans="1:35" ht="15.75">
      <c r="A11" s="14">
        <v>1</v>
      </c>
      <c r="B11" s="58" t="s">
        <v>70</v>
      </c>
      <c r="C11" s="57" t="s">
        <v>52</v>
      </c>
      <c r="D11" s="50">
        <v>76</v>
      </c>
      <c r="E11" s="44">
        <f t="shared" si="6"/>
        <v>5.2631578947368418E-2</v>
      </c>
      <c r="F11" s="36"/>
      <c r="G11" s="36"/>
      <c r="H11" s="36" t="s">
        <v>84</v>
      </c>
      <c r="I11" s="36"/>
      <c r="J11" s="37">
        <f t="shared" si="1"/>
        <v>1</v>
      </c>
      <c r="K11" s="36"/>
      <c r="L11" s="36"/>
      <c r="M11" s="36"/>
      <c r="N11" s="36"/>
      <c r="O11" s="37">
        <f t="shared" si="2"/>
        <v>0</v>
      </c>
      <c r="P11" s="36"/>
      <c r="Q11" s="36"/>
      <c r="R11" s="36" t="s">
        <v>84</v>
      </c>
      <c r="S11" s="36"/>
      <c r="T11" s="37">
        <f t="shared" si="3"/>
        <v>1</v>
      </c>
      <c r="U11" s="36" t="s">
        <v>80</v>
      </c>
      <c r="V11" s="36"/>
      <c r="W11" s="36"/>
      <c r="X11" s="36"/>
      <c r="Y11" s="37">
        <f t="shared" si="4"/>
        <v>1</v>
      </c>
      <c r="Z11" s="36"/>
      <c r="AA11" s="36"/>
      <c r="AB11" s="36" t="s">
        <v>82</v>
      </c>
      <c r="AC11" s="36"/>
      <c r="AD11" s="38">
        <f t="shared" si="5"/>
        <v>1</v>
      </c>
      <c r="AE11">
        <v>1</v>
      </c>
      <c r="AF11" s="35">
        <f t="shared" si="7"/>
        <v>1</v>
      </c>
      <c r="AG11" s="35">
        <f t="shared" si="8"/>
        <v>2</v>
      </c>
      <c r="AH11" s="35">
        <f t="shared" si="9"/>
        <v>1</v>
      </c>
      <c r="AI11" s="13"/>
    </row>
    <row r="12" spans="1:35" ht="15.75">
      <c r="A12" s="14">
        <v>1</v>
      </c>
      <c r="B12" s="58" t="s">
        <v>69</v>
      </c>
      <c r="C12" s="57" t="s">
        <v>52</v>
      </c>
      <c r="D12" s="50">
        <v>38</v>
      </c>
      <c r="E12" s="44">
        <f t="shared" si="6"/>
        <v>7.8947368421052627E-2</v>
      </c>
      <c r="F12" s="36"/>
      <c r="G12" s="36"/>
      <c r="H12" s="36"/>
      <c r="I12" s="36" t="s">
        <v>84</v>
      </c>
      <c r="J12" s="37">
        <f t="shared" si="1"/>
        <v>1</v>
      </c>
      <c r="K12" s="36"/>
      <c r="L12" s="36"/>
      <c r="M12" s="36"/>
      <c r="N12" s="36"/>
      <c r="O12" s="37">
        <f t="shared" si="2"/>
        <v>0</v>
      </c>
      <c r="P12" s="36"/>
      <c r="Q12" s="36"/>
      <c r="R12" s="36"/>
      <c r="S12" s="36"/>
      <c r="T12" s="37">
        <f t="shared" si="3"/>
        <v>0</v>
      </c>
      <c r="U12" s="36" t="s">
        <v>84</v>
      </c>
      <c r="V12" s="36"/>
      <c r="W12" s="36"/>
      <c r="X12" s="36"/>
      <c r="Y12" s="37">
        <f t="shared" si="4"/>
        <v>1</v>
      </c>
      <c r="Z12" s="36"/>
      <c r="AA12" s="36"/>
      <c r="AB12" s="36" t="s">
        <v>82</v>
      </c>
      <c r="AC12" s="36"/>
      <c r="AD12" s="38">
        <f t="shared" si="5"/>
        <v>1</v>
      </c>
      <c r="AE12">
        <v>1</v>
      </c>
      <c r="AF12" s="35">
        <f t="shared" si="7"/>
        <v>0</v>
      </c>
      <c r="AG12" s="35">
        <f t="shared" si="8"/>
        <v>2</v>
      </c>
      <c r="AH12" s="35">
        <f t="shared" si="9"/>
        <v>1</v>
      </c>
      <c r="AI12" s="13"/>
    </row>
    <row r="13" spans="1:35" ht="15.75">
      <c r="A13" s="14">
        <v>1</v>
      </c>
      <c r="B13" s="58" t="s">
        <v>40</v>
      </c>
      <c r="C13" s="57" t="s">
        <v>52</v>
      </c>
      <c r="D13" s="50">
        <v>38</v>
      </c>
      <c r="E13" s="44">
        <f t="shared" si="6"/>
        <v>5.2631578947368418E-2</v>
      </c>
      <c r="F13" s="36"/>
      <c r="G13" s="36"/>
      <c r="H13" s="36"/>
      <c r="I13" s="36"/>
      <c r="J13" s="37">
        <f t="shared" si="1"/>
        <v>0</v>
      </c>
      <c r="K13" s="36"/>
      <c r="L13" s="36"/>
      <c r="M13" s="36"/>
      <c r="N13" s="36"/>
      <c r="O13" s="37">
        <f t="shared" si="2"/>
        <v>0</v>
      </c>
      <c r="P13" s="36"/>
      <c r="Q13" s="36"/>
      <c r="R13" s="36"/>
      <c r="S13" s="36"/>
      <c r="T13" s="37">
        <f t="shared" si="3"/>
        <v>0</v>
      </c>
      <c r="U13" s="36"/>
      <c r="V13" s="36" t="s">
        <v>80</v>
      </c>
      <c r="W13" s="36"/>
      <c r="X13" s="36"/>
      <c r="Y13" s="37">
        <f t="shared" si="4"/>
        <v>1</v>
      </c>
      <c r="Z13" s="36"/>
      <c r="AA13" s="36"/>
      <c r="AB13" s="36" t="s">
        <v>82</v>
      </c>
      <c r="AC13" s="36"/>
      <c r="AD13" s="38">
        <f t="shared" si="5"/>
        <v>1</v>
      </c>
      <c r="AE13">
        <v>1</v>
      </c>
      <c r="AF13" s="35">
        <f t="shared" si="7"/>
        <v>1</v>
      </c>
      <c r="AG13" s="35">
        <f t="shared" si="8"/>
        <v>0</v>
      </c>
      <c r="AH13" s="35">
        <f t="shared" si="9"/>
        <v>1</v>
      </c>
      <c r="AI13" s="13"/>
    </row>
    <row r="14" spans="1:35" ht="15.75">
      <c r="A14" s="14">
        <v>1</v>
      </c>
      <c r="B14" s="58" t="s">
        <v>41</v>
      </c>
      <c r="C14" s="57" t="s">
        <v>52</v>
      </c>
      <c r="D14" s="50">
        <v>38</v>
      </c>
      <c r="E14" s="44">
        <f t="shared" si="6"/>
        <v>7.8947368421052627E-2</v>
      </c>
      <c r="F14" s="36"/>
      <c r="G14" s="36"/>
      <c r="H14" s="36"/>
      <c r="I14" s="36"/>
      <c r="J14" s="37">
        <f t="shared" si="1"/>
        <v>0</v>
      </c>
      <c r="K14" s="36"/>
      <c r="L14" s="36"/>
      <c r="M14" s="36"/>
      <c r="N14" s="36"/>
      <c r="O14" s="37">
        <f t="shared" si="2"/>
        <v>0</v>
      </c>
      <c r="P14" s="36" t="s">
        <v>84</v>
      </c>
      <c r="Q14" s="36"/>
      <c r="R14" s="36"/>
      <c r="S14" s="36"/>
      <c r="T14" s="37">
        <f t="shared" si="3"/>
        <v>1</v>
      </c>
      <c r="U14" s="36"/>
      <c r="V14" s="36"/>
      <c r="W14" s="36" t="s">
        <v>80</v>
      </c>
      <c r="X14" s="36"/>
      <c r="Y14" s="37">
        <f t="shared" si="4"/>
        <v>1</v>
      </c>
      <c r="Z14" s="36"/>
      <c r="AA14" s="36" t="s">
        <v>82</v>
      </c>
      <c r="AB14" s="36"/>
      <c r="AC14" s="36"/>
      <c r="AD14" s="38">
        <f t="shared" si="5"/>
        <v>1</v>
      </c>
      <c r="AE14">
        <v>1</v>
      </c>
      <c r="AF14" s="35">
        <f t="shared" si="7"/>
        <v>1</v>
      </c>
      <c r="AG14" s="35">
        <f t="shared" si="8"/>
        <v>1</v>
      </c>
      <c r="AH14" s="35">
        <f t="shared" si="9"/>
        <v>1</v>
      </c>
      <c r="AI14" s="13"/>
    </row>
    <row r="15" spans="1:35" ht="15.75">
      <c r="A15" s="14">
        <v>1</v>
      </c>
      <c r="B15" s="58" t="s">
        <v>42</v>
      </c>
      <c r="C15" s="57" t="s">
        <v>52</v>
      </c>
      <c r="D15" s="50">
        <v>38</v>
      </c>
      <c r="E15" s="44">
        <f t="shared" si="6"/>
        <v>7.8947368421052627E-2</v>
      </c>
      <c r="F15" s="36"/>
      <c r="G15" s="36"/>
      <c r="H15" s="36"/>
      <c r="I15" s="36"/>
      <c r="J15" s="37">
        <f t="shared" si="1"/>
        <v>0</v>
      </c>
      <c r="K15" s="36"/>
      <c r="L15" s="36"/>
      <c r="M15" s="36" t="s">
        <v>84</v>
      </c>
      <c r="N15" s="36"/>
      <c r="O15" s="37">
        <f t="shared" si="2"/>
        <v>1</v>
      </c>
      <c r="P15" s="36"/>
      <c r="Q15" s="36"/>
      <c r="R15" s="36"/>
      <c r="S15" s="36"/>
      <c r="T15" s="37">
        <f t="shared" si="3"/>
        <v>0</v>
      </c>
      <c r="U15" s="36"/>
      <c r="V15" s="36" t="s">
        <v>80</v>
      </c>
      <c r="W15" s="36"/>
      <c r="X15" s="36"/>
      <c r="Y15" s="37">
        <f t="shared" si="4"/>
        <v>1</v>
      </c>
      <c r="Z15" s="36" t="s">
        <v>82</v>
      </c>
      <c r="AA15" s="36"/>
      <c r="AB15" s="36"/>
      <c r="AC15" s="36"/>
      <c r="AD15" s="38">
        <f t="shared" si="5"/>
        <v>1</v>
      </c>
      <c r="AE15">
        <v>1</v>
      </c>
      <c r="AF15" s="35">
        <f t="shared" si="7"/>
        <v>1</v>
      </c>
      <c r="AG15" s="35">
        <f t="shared" si="8"/>
        <v>1</v>
      </c>
      <c r="AH15" s="35">
        <f t="shared" si="9"/>
        <v>1</v>
      </c>
      <c r="AI15" s="13"/>
    </row>
    <row r="16" spans="1:35" ht="15.75">
      <c r="A16" s="14">
        <v>1</v>
      </c>
      <c r="B16" s="58" t="s">
        <v>2</v>
      </c>
      <c r="C16" s="57" t="s">
        <v>52</v>
      </c>
      <c r="D16" s="50">
        <v>19</v>
      </c>
      <c r="E16" s="44">
        <f t="shared" si="6"/>
        <v>5.2631578947368418E-2</v>
      </c>
      <c r="F16" s="36"/>
      <c r="G16" s="36"/>
      <c r="H16" s="36"/>
      <c r="I16" s="36"/>
      <c r="J16" s="37">
        <f t="shared" si="1"/>
        <v>0</v>
      </c>
      <c r="K16" s="36"/>
      <c r="L16" s="36"/>
      <c r="M16" s="36"/>
      <c r="N16" s="36"/>
      <c r="O16" s="37">
        <f t="shared" si="2"/>
        <v>0</v>
      </c>
      <c r="P16" s="36"/>
      <c r="Q16" s="36"/>
      <c r="R16" s="36"/>
      <c r="S16" s="36"/>
      <c r="T16" s="37">
        <f t="shared" si="3"/>
        <v>0</v>
      </c>
      <c r="U16" s="36"/>
      <c r="V16" s="36"/>
      <c r="W16" s="36"/>
      <c r="X16" s="36"/>
      <c r="Y16" s="37">
        <f t="shared" si="4"/>
        <v>0</v>
      </c>
      <c r="Z16" s="36" t="s">
        <v>82</v>
      </c>
      <c r="AA16" s="36"/>
      <c r="AB16" s="36"/>
      <c r="AC16" s="36"/>
      <c r="AD16" s="38">
        <f t="shared" si="5"/>
        <v>1</v>
      </c>
      <c r="AE16">
        <v>1</v>
      </c>
      <c r="AF16" s="35">
        <f t="shared" si="7"/>
        <v>0</v>
      </c>
      <c r="AG16" s="35">
        <f t="shared" si="8"/>
        <v>0</v>
      </c>
      <c r="AH16" s="35">
        <f t="shared" si="9"/>
        <v>1</v>
      </c>
      <c r="AI16" s="13"/>
    </row>
    <row r="17" spans="1:35" ht="15.75">
      <c r="A17" s="14">
        <v>1</v>
      </c>
      <c r="B17" s="58" t="s">
        <v>1</v>
      </c>
      <c r="C17" s="57" t="s">
        <v>52</v>
      </c>
      <c r="D17" s="50">
        <v>57</v>
      </c>
      <c r="E17" s="44">
        <f t="shared" si="6"/>
        <v>5.2631578947368418E-2</v>
      </c>
      <c r="F17" s="36"/>
      <c r="G17" s="36"/>
      <c r="H17" s="36"/>
      <c r="I17" s="36"/>
      <c r="J17" s="37">
        <f t="shared" si="1"/>
        <v>0</v>
      </c>
      <c r="K17" s="36"/>
      <c r="L17" s="36" t="s">
        <v>84</v>
      </c>
      <c r="M17" s="36"/>
      <c r="N17" s="36"/>
      <c r="O17" s="37">
        <f t="shared" si="2"/>
        <v>1</v>
      </c>
      <c r="P17" s="36"/>
      <c r="Q17" s="36" t="s">
        <v>84</v>
      </c>
      <c r="R17" s="36"/>
      <c r="S17" s="36"/>
      <c r="T17" s="37">
        <f t="shared" si="3"/>
        <v>1</v>
      </c>
      <c r="U17" s="36"/>
      <c r="V17" s="36"/>
      <c r="W17" s="36"/>
      <c r="X17" s="36"/>
      <c r="Y17" s="37">
        <f t="shared" si="4"/>
        <v>0</v>
      </c>
      <c r="Z17" s="36"/>
      <c r="AA17" s="36"/>
      <c r="AB17" s="36"/>
      <c r="AC17" s="36" t="s">
        <v>82</v>
      </c>
      <c r="AD17" s="38">
        <f t="shared" si="5"/>
        <v>1</v>
      </c>
      <c r="AE17">
        <v>1</v>
      </c>
      <c r="AF17" s="35">
        <f t="shared" si="7"/>
        <v>0</v>
      </c>
      <c r="AG17" s="35">
        <f t="shared" si="8"/>
        <v>2</v>
      </c>
      <c r="AH17" s="35">
        <f t="shared" si="9"/>
        <v>1</v>
      </c>
      <c r="AI17" s="13"/>
    </row>
    <row r="18" spans="1:35" ht="15.75">
      <c r="A18" s="14">
        <v>1</v>
      </c>
      <c r="B18" s="58" t="s">
        <v>4</v>
      </c>
      <c r="C18" s="57" t="s">
        <v>52</v>
      </c>
      <c r="D18" s="50">
        <v>19</v>
      </c>
      <c r="E18" s="44">
        <f t="shared" si="6"/>
        <v>5.2631578947368418E-2</v>
      </c>
      <c r="F18" s="36"/>
      <c r="G18" s="36"/>
      <c r="H18" s="36"/>
      <c r="I18" s="36"/>
      <c r="J18" s="37">
        <f t="shared" si="1"/>
        <v>0</v>
      </c>
      <c r="K18" s="36"/>
      <c r="L18" s="36"/>
      <c r="M18" s="36"/>
      <c r="N18" s="36"/>
      <c r="O18" s="37">
        <f t="shared" si="2"/>
        <v>0</v>
      </c>
      <c r="P18" s="36"/>
      <c r="Q18" s="36"/>
      <c r="R18" s="36"/>
      <c r="S18" s="36"/>
      <c r="T18" s="37">
        <f t="shared" si="3"/>
        <v>0</v>
      </c>
      <c r="U18" s="36"/>
      <c r="V18" s="36"/>
      <c r="W18" s="36"/>
      <c r="X18" s="36"/>
      <c r="Y18" s="37">
        <f t="shared" si="4"/>
        <v>0</v>
      </c>
      <c r="Z18" s="36"/>
      <c r="AA18" s="36"/>
      <c r="AB18" s="36"/>
      <c r="AC18" s="36" t="s">
        <v>82</v>
      </c>
      <c r="AD18" s="38">
        <f t="shared" si="5"/>
        <v>1</v>
      </c>
      <c r="AE18">
        <v>1</v>
      </c>
      <c r="AF18" s="35">
        <f t="shared" si="7"/>
        <v>0</v>
      </c>
      <c r="AG18" s="35">
        <f t="shared" si="8"/>
        <v>0</v>
      </c>
      <c r="AH18" s="35">
        <f t="shared" si="9"/>
        <v>1</v>
      </c>
      <c r="AI18" s="13"/>
    </row>
    <row r="19" spans="1:35" ht="15.75">
      <c r="A19" s="14">
        <v>1</v>
      </c>
      <c r="B19" s="58" t="s">
        <v>3</v>
      </c>
      <c r="C19" s="57" t="s">
        <v>52</v>
      </c>
      <c r="D19" s="50">
        <v>19</v>
      </c>
      <c r="E19" s="44">
        <f t="shared" si="6"/>
        <v>5.2631578947368418E-2</v>
      </c>
      <c r="F19" s="36"/>
      <c r="G19" s="36"/>
      <c r="H19" s="36"/>
      <c r="I19" s="36"/>
      <c r="J19" s="37">
        <f t="shared" si="1"/>
        <v>0</v>
      </c>
      <c r="K19" s="36"/>
      <c r="L19" s="36"/>
      <c r="M19" s="36"/>
      <c r="N19" s="36"/>
      <c r="O19" s="37">
        <f t="shared" si="2"/>
        <v>0</v>
      </c>
      <c r="P19" s="36"/>
      <c r="Q19" s="36"/>
      <c r="R19" s="36"/>
      <c r="S19" s="36"/>
      <c r="T19" s="37">
        <f t="shared" si="3"/>
        <v>0</v>
      </c>
      <c r="U19" s="36"/>
      <c r="V19" s="36"/>
      <c r="W19" s="36"/>
      <c r="X19" s="36" t="s">
        <v>82</v>
      </c>
      <c r="Y19" s="37">
        <f t="shared" si="4"/>
        <v>1</v>
      </c>
      <c r="Z19" s="36"/>
      <c r="AA19" s="36"/>
      <c r="AB19" s="36"/>
      <c r="AC19" s="36"/>
      <c r="AD19" s="38">
        <f t="shared" si="5"/>
        <v>0</v>
      </c>
      <c r="AE19">
        <v>1</v>
      </c>
      <c r="AF19" s="35">
        <f t="shared" si="7"/>
        <v>0</v>
      </c>
      <c r="AG19" s="35">
        <f t="shared" si="8"/>
        <v>0</v>
      </c>
      <c r="AH19" s="35">
        <f t="shared" si="9"/>
        <v>1</v>
      </c>
      <c r="AI19" s="13"/>
    </row>
    <row r="20" spans="1:35" ht="15.75">
      <c r="A20" s="14">
        <v>1</v>
      </c>
      <c r="B20" s="58" t="s">
        <v>47</v>
      </c>
      <c r="C20" s="57" t="s">
        <v>52</v>
      </c>
      <c r="D20" s="50">
        <v>19</v>
      </c>
      <c r="E20" s="44">
        <f t="shared" si="6"/>
        <v>5.2631578947368418E-2</v>
      </c>
      <c r="F20" s="36"/>
      <c r="G20" s="36"/>
      <c r="H20" s="36"/>
      <c r="I20" s="36"/>
      <c r="J20" s="39">
        <f t="shared" si="1"/>
        <v>0</v>
      </c>
      <c r="K20" s="36"/>
      <c r="L20" s="36"/>
      <c r="M20" s="36"/>
      <c r="N20" s="36"/>
      <c r="O20" s="39">
        <f t="shared" si="2"/>
        <v>0</v>
      </c>
      <c r="P20" s="36"/>
      <c r="Q20" s="36"/>
      <c r="R20" s="36"/>
      <c r="S20" s="36"/>
      <c r="T20" s="39">
        <f t="shared" si="3"/>
        <v>0</v>
      </c>
      <c r="U20" s="36"/>
      <c r="V20" s="36"/>
      <c r="W20" s="36" t="s">
        <v>80</v>
      </c>
      <c r="X20" s="36"/>
      <c r="Y20" s="39">
        <f t="shared" si="4"/>
        <v>1</v>
      </c>
      <c r="Z20" s="36"/>
      <c r="AA20" s="36"/>
      <c r="AB20" s="36"/>
      <c r="AC20" s="36"/>
      <c r="AD20" s="40">
        <f t="shared" si="5"/>
        <v>0</v>
      </c>
      <c r="AE20">
        <v>1</v>
      </c>
      <c r="AF20" s="35">
        <f t="shared" si="7"/>
        <v>1</v>
      </c>
      <c r="AG20" s="35">
        <f t="shared" si="8"/>
        <v>0</v>
      </c>
      <c r="AH20" s="35">
        <f t="shared" si="9"/>
        <v>0</v>
      </c>
      <c r="AI20" s="13"/>
    </row>
    <row r="21" spans="1:35" ht="15.75">
      <c r="A21" s="14">
        <v>1</v>
      </c>
      <c r="B21" s="58" t="s">
        <v>48</v>
      </c>
      <c r="C21" s="57" t="s">
        <v>52</v>
      </c>
      <c r="D21" s="50">
        <v>38</v>
      </c>
      <c r="E21" s="44">
        <f t="shared" si="6"/>
        <v>7.8947368421052627E-2</v>
      </c>
      <c r="F21" s="36"/>
      <c r="G21" s="36" t="s">
        <v>84</v>
      </c>
      <c r="H21" s="36"/>
      <c r="I21" s="36"/>
      <c r="J21" s="39">
        <f t="shared" si="1"/>
        <v>1</v>
      </c>
      <c r="K21" s="36"/>
      <c r="L21" s="36"/>
      <c r="M21" s="36"/>
      <c r="N21" s="36"/>
      <c r="O21" s="39">
        <f t="shared" si="2"/>
        <v>0</v>
      </c>
      <c r="P21" s="36"/>
      <c r="Q21" s="36"/>
      <c r="R21" s="36"/>
      <c r="S21" s="36"/>
      <c r="T21" s="39">
        <f t="shared" si="3"/>
        <v>0</v>
      </c>
      <c r="U21" s="36"/>
      <c r="V21" s="36"/>
      <c r="W21" s="36"/>
      <c r="X21" s="36" t="s">
        <v>80</v>
      </c>
      <c r="Y21" s="39">
        <f t="shared" si="4"/>
        <v>1</v>
      </c>
      <c r="Z21" s="36"/>
      <c r="AA21" s="36" t="s">
        <v>82</v>
      </c>
      <c r="AB21" s="36"/>
      <c r="AC21" s="36"/>
      <c r="AD21" s="40">
        <f t="shared" si="5"/>
        <v>1</v>
      </c>
      <c r="AE21">
        <v>1</v>
      </c>
      <c r="AF21" s="35">
        <f t="shared" si="7"/>
        <v>1</v>
      </c>
      <c r="AG21" s="35">
        <f t="shared" si="8"/>
        <v>1</v>
      </c>
      <c r="AH21" s="35">
        <f t="shared" si="9"/>
        <v>1</v>
      </c>
      <c r="AI21" s="13"/>
    </row>
    <row r="22" spans="1:35" ht="15.75">
      <c r="A22" s="14">
        <v>1</v>
      </c>
      <c r="B22" s="25" t="s">
        <v>53</v>
      </c>
      <c r="C22" s="57" t="s">
        <v>52</v>
      </c>
      <c r="D22" s="50">
        <v>38</v>
      </c>
      <c r="E22" s="44">
        <f t="shared" si="6"/>
        <v>7.8947368421052627E-2</v>
      </c>
      <c r="F22" s="36"/>
      <c r="G22" s="36"/>
      <c r="H22" s="36" t="s">
        <v>84</v>
      </c>
      <c r="I22" s="36"/>
      <c r="J22" s="37">
        <f t="shared" si="1"/>
        <v>1</v>
      </c>
      <c r="K22" s="36"/>
      <c r="L22" s="36"/>
      <c r="M22" s="36"/>
      <c r="N22" s="36"/>
      <c r="O22" s="37">
        <f t="shared" si="2"/>
        <v>0</v>
      </c>
      <c r="P22" s="36"/>
      <c r="Q22" s="36"/>
      <c r="R22" s="36"/>
      <c r="S22" s="36"/>
      <c r="T22" s="37">
        <f t="shared" si="3"/>
        <v>0</v>
      </c>
      <c r="U22" s="36"/>
      <c r="V22" s="36" t="s">
        <v>80</v>
      </c>
      <c r="W22" s="36"/>
      <c r="X22" s="36"/>
      <c r="Y22" s="37">
        <f t="shared" si="4"/>
        <v>1</v>
      </c>
      <c r="Z22" s="36" t="s">
        <v>82</v>
      </c>
      <c r="AA22" s="36"/>
      <c r="AB22" s="36"/>
      <c r="AC22" s="36"/>
      <c r="AD22" s="38">
        <f t="shared" si="5"/>
        <v>1</v>
      </c>
      <c r="AE22">
        <v>1</v>
      </c>
      <c r="AF22" s="35">
        <f t="shared" si="7"/>
        <v>1</v>
      </c>
      <c r="AG22" s="35">
        <f t="shared" si="8"/>
        <v>1</v>
      </c>
      <c r="AH22" s="35">
        <f t="shared" si="9"/>
        <v>1</v>
      </c>
      <c r="AI22" s="13"/>
    </row>
    <row r="23" spans="1:35" ht="15.75">
      <c r="A23" s="14">
        <v>1</v>
      </c>
      <c r="B23" s="25" t="s">
        <v>66</v>
      </c>
      <c r="C23" s="57" t="s">
        <v>52</v>
      </c>
      <c r="D23" s="50">
        <v>19</v>
      </c>
      <c r="E23" s="44">
        <f t="shared" si="6"/>
        <v>5.2631578947368418E-2</v>
      </c>
      <c r="F23" s="36"/>
      <c r="G23" s="36"/>
      <c r="H23" s="36"/>
      <c r="I23" s="36"/>
      <c r="J23" s="37">
        <f t="shared" si="1"/>
        <v>0</v>
      </c>
      <c r="K23" s="36"/>
      <c r="L23" s="36"/>
      <c r="M23" s="36"/>
      <c r="N23" s="36"/>
      <c r="O23" s="37">
        <f t="shared" si="2"/>
        <v>0</v>
      </c>
      <c r="P23" s="36"/>
      <c r="Q23" s="36"/>
      <c r="R23" s="36"/>
      <c r="S23" s="36"/>
      <c r="T23" s="37">
        <f t="shared" si="3"/>
        <v>0</v>
      </c>
      <c r="U23" s="36"/>
      <c r="V23" s="36" t="s">
        <v>82</v>
      </c>
      <c r="W23" s="36"/>
      <c r="X23" s="36"/>
      <c r="Y23" s="37">
        <f t="shared" si="4"/>
        <v>1</v>
      </c>
      <c r="Z23" s="36"/>
      <c r="AA23" s="36"/>
      <c r="AB23" s="36"/>
      <c r="AC23" s="36"/>
      <c r="AD23" s="38">
        <f t="shared" si="5"/>
        <v>0</v>
      </c>
      <c r="AE23">
        <v>1</v>
      </c>
      <c r="AF23" s="35">
        <f t="shared" si="7"/>
        <v>0</v>
      </c>
      <c r="AG23" s="35">
        <f t="shared" si="8"/>
        <v>0</v>
      </c>
      <c r="AH23" s="35">
        <f t="shared" si="9"/>
        <v>1</v>
      </c>
      <c r="AI23" s="13"/>
    </row>
    <row r="24" spans="1:35" ht="15.75">
      <c r="A24" s="14">
        <v>1</v>
      </c>
      <c r="B24" s="25" t="s">
        <v>71</v>
      </c>
      <c r="C24" s="57" t="s">
        <v>52</v>
      </c>
      <c r="D24" s="50">
        <v>19</v>
      </c>
      <c r="E24" s="44">
        <f t="shared" si="6"/>
        <v>5.2631578947368418E-2</v>
      </c>
      <c r="F24" s="36"/>
      <c r="G24" s="36"/>
      <c r="H24" s="36"/>
      <c r="I24" s="36"/>
      <c r="J24" s="39">
        <f t="shared" si="1"/>
        <v>0</v>
      </c>
      <c r="K24" s="36"/>
      <c r="L24" s="36"/>
      <c r="M24" s="36"/>
      <c r="N24" s="36"/>
      <c r="O24" s="39">
        <f t="shared" si="2"/>
        <v>0</v>
      </c>
      <c r="P24" s="36"/>
      <c r="Q24" s="36"/>
      <c r="R24" s="36"/>
      <c r="S24" s="36"/>
      <c r="T24" s="39">
        <f t="shared" si="3"/>
        <v>0</v>
      </c>
      <c r="U24" s="36" t="s">
        <v>27</v>
      </c>
      <c r="V24" s="36"/>
      <c r="W24" s="36"/>
      <c r="X24" s="36"/>
      <c r="Y24" s="39">
        <f t="shared" si="4"/>
        <v>1</v>
      </c>
      <c r="Z24" s="36"/>
      <c r="AA24" s="36"/>
      <c r="AB24" s="36"/>
      <c r="AC24" s="36"/>
      <c r="AD24" s="40">
        <f t="shared" si="5"/>
        <v>0</v>
      </c>
      <c r="AE24">
        <v>1</v>
      </c>
      <c r="AF24" s="35">
        <f t="shared" si="7"/>
        <v>0</v>
      </c>
      <c r="AG24" s="35">
        <f t="shared" si="8"/>
        <v>0</v>
      </c>
      <c r="AH24" s="35">
        <f t="shared" si="9"/>
        <v>0</v>
      </c>
      <c r="AI24" s="13"/>
    </row>
    <row r="25" spans="1:35" ht="15.75">
      <c r="A25" s="14">
        <v>1</v>
      </c>
      <c r="B25" s="59"/>
      <c r="C25" s="1"/>
      <c r="D25" s="51"/>
      <c r="E25" s="10"/>
      <c r="F25" s="11"/>
      <c r="G25" s="11"/>
      <c r="H25" s="11"/>
      <c r="I25" s="11"/>
      <c r="J25" s="11">
        <f>SUM(J7:J24)</f>
        <v>5</v>
      </c>
      <c r="K25" s="11"/>
      <c r="L25" s="11"/>
      <c r="M25" s="11"/>
      <c r="N25" s="11"/>
      <c r="O25" s="11">
        <f>SUM(O7:O24)</f>
        <v>5</v>
      </c>
      <c r="P25" s="11"/>
      <c r="Q25" s="11"/>
      <c r="R25" s="11"/>
      <c r="S25" s="11"/>
      <c r="T25" s="11">
        <f>SUM(T7:T24)</f>
        <v>6</v>
      </c>
      <c r="U25" s="11"/>
      <c r="V25" s="11"/>
      <c r="W25" s="11"/>
      <c r="X25" s="11"/>
      <c r="Y25" s="11">
        <f>SUM(Y7:Y24)</f>
        <v>15</v>
      </c>
      <c r="Z25" s="11"/>
      <c r="AA25" s="11"/>
      <c r="AB25" s="11"/>
      <c r="AC25" s="11"/>
      <c r="AD25" s="11">
        <f>SUM(AD7:AD24)</f>
        <v>13</v>
      </c>
      <c r="AE25">
        <v>1</v>
      </c>
      <c r="AF25" s="15">
        <f>SUM(AF7:AF24)</f>
        <v>8</v>
      </c>
      <c r="AG25" s="15">
        <f>SUM(AG7:AG24)</f>
        <v>20</v>
      </c>
      <c r="AH25" s="15">
        <f>SUM(AH7:AH24)</f>
        <v>15</v>
      </c>
    </row>
  </sheetData>
  <mergeCells count="12">
    <mergeCell ref="Z5:AH5"/>
    <mergeCell ref="B6:C6"/>
    <mergeCell ref="F6:AD6"/>
    <mergeCell ref="B1:D1"/>
    <mergeCell ref="X1:AH2"/>
    <mergeCell ref="B3:E3"/>
    <mergeCell ref="F3:J3"/>
    <mergeCell ref="K3:O3"/>
    <mergeCell ref="P3:T3"/>
    <mergeCell ref="U3:Y3"/>
    <mergeCell ref="Z3:AD3"/>
    <mergeCell ref="AF3:AH3"/>
  </mergeCells>
  <phoneticPr fontId="12" type="noConversion"/>
  <conditionalFormatting sqref="C7:C17 B5:C6 E5:Z5 E6:AD6 E25:AD25 B23:D25 E7:E24 K23:N24 P23:S24 U23:X24 Z23:AC24">
    <cfRule type="expression" dxfId="1032" priority="7913">
      <formula>$A5&gt;$C$2</formula>
    </cfRule>
  </conditionalFormatting>
  <conditionalFormatting sqref="C2:E2">
    <cfRule type="expression" dxfId="1031" priority="7914">
      <formula>LEN($C$2)=0</formula>
    </cfRule>
  </conditionalFormatting>
  <conditionalFormatting sqref="F6:AD6">
    <cfRule type="expression" dxfId="1030" priority="7915">
      <formula>AND(LEN(#REF!)=0,$A6&lt;=$C$2)</formula>
    </cfRule>
  </conditionalFormatting>
  <conditionalFormatting sqref="E7:E24">
    <cfRule type="cellIs" dxfId="1029" priority="7912" operator="greaterThan">
      <formula>0.1</formula>
    </cfRule>
  </conditionalFormatting>
  <conditionalFormatting sqref="AF6:AH17 AF24:AH25">
    <cfRule type="expression" dxfId="1028" priority="7908">
      <formula>$AE5&gt;$C$2</formula>
    </cfRule>
  </conditionalFormatting>
  <conditionalFormatting sqref="F7:J17 O7:O17 T7:T17 Y7:Y17 AD7:AD17 AD23:AD24 Y23:Y24 T23:T24 O23:O24 F23:J24">
    <cfRule type="expression" dxfId="1027" priority="7850">
      <formula>$A7&gt;$C$2</formula>
    </cfRule>
  </conditionalFormatting>
  <conditionalFormatting sqref="H7:H17 F23:I24 L23:N24 P23:S24 U23:X24 Z23:AC24">
    <cfRule type="expression" dxfId="1026" priority="7851">
      <formula>ISTEXT(G7)</formula>
    </cfRule>
  </conditionalFormatting>
  <conditionalFormatting sqref="G7:G17 G23:I24 L23:N24 Q23:S24 V23:X24 AA23:AC24">
    <cfRule type="expression" dxfId="1025" priority="7852">
      <formula>ISTEXT(F7)</formula>
    </cfRule>
  </conditionalFormatting>
  <conditionalFormatting sqref="G7:G17">
    <cfRule type="expression" dxfId="1024" priority="7853">
      <formula>ISTEXT(H7)</formula>
    </cfRule>
  </conditionalFormatting>
  <conditionalFormatting sqref="F7:F17">
    <cfRule type="expression" dxfId="1023" priority="7854">
      <formula>ISTEXT(G7)</formula>
    </cfRule>
  </conditionalFormatting>
  <conditionalFormatting sqref="H7:H17">
    <cfRule type="expression" dxfId="1022" priority="7855">
      <formula>ISTEXT(G7)</formula>
    </cfRule>
  </conditionalFormatting>
  <conditionalFormatting sqref="I7:I24 AC7:AC24">
    <cfRule type="expression" dxfId="1021" priority="7856">
      <formula>ISTEXT(Н7)</formula>
    </cfRule>
  </conditionalFormatting>
  <conditionalFormatting sqref="I7">
    <cfRule type="expression" dxfId="1020" priority="7857">
      <formula>ISTEXT(K7)</formula>
    </cfRule>
  </conditionalFormatting>
  <conditionalFormatting sqref="I8:I17">
    <cfRule type="expression" dxfId="1019" priority="7858">
      <formula>ISTEXT(H8)</formula>
    </cfRule>
  </conditionalFormatting>
  <conditionalFormatting sqref="I8:I17">
    <cfRule type="expression" dxfId="1018" priority="7859">
      <formula>ISTEXT(J8)</formula>
    </cfRule>
  </conditionalFormatting>
  <conditionalFormatting sqref="K7:N17">
    <cfRule type="expression" dxfId="1017" priority="7860">
      <formula>$A7&gt;$C$2</formula>
    </cfRule>
  </conditionalFormatting>
  <conditionalFormatting sqref="M7:M17">
    <cfRule type="expression" dxfId="1016" priority="7861">
      <formula>ISTEXT(N7)</formula>
    </cfRule>
  </conditionalFormatting>
  <conditionalFormatting sqref="L7:L17">
    <cfRule type="expression" dxfId="1015" priority="7862">
      <formula>ISTEXT(K7)</formula>
    </cfRule>
  </conditionalFormatting>
  <conditionalFormatting sqref="L7:L17">
    <cfRule type="expression" dxfId="1014" priority="7863">
      <formula>ISTEXT(M7)</formula>
    </cfRule>
  </conditionalFormatting>
  <conditionalFormatting sqref="K7:K17 K23:K24 P23:P24 U23:U24 Z23:Z24">
    <cfRule type="expression" dxfId="1013" priority="7864">
      <formula>ISTEXT(I7)</formula>
    </cfRule>
  </conditionalFormatting>
  <conditionalFormatting sqref="M7:M17">
    <cfRule type="expression" dxfId="1012" priority="7865">
      <formula>ISTEXT(L7)</formula>
    </cfRule>
  </conditionalFormatting>
  <conditionalFormatting sqref="N7">
    <cfRule type="expression" dxfId="1011" priority="7866">
      <formula>ISTEXT(M7)</formula>
    </cfRule>
  </conditionalFormatting>
  <conditionalFormatting sqref="N7">
    <cfRule type="expression" dxfId="1010" priority="7867">
      <formula>ISTEXT(P7)</formula>
    </cfRule>
  </conditionalFormatting>
  <conditionalFormatting sqref="N8:N17">
    <cfRule type="expression" dxfId="1009" priority="7868">
      <formula>ISTEXT(M8)</formula>
    </cfRule>
  </conditionalFormatting>
  <conditionalFormatting sqref="N8:N17">
    <cfRule type="expression" dxfId="1008" priority="7869">
      <formula>ISTEXT(O8)</formula>
    </cfRule>
  </conditionalFormatting>
  <conditionalFormatting sqref="P7:S17">
    <cfRule type="expression" dxfId="1007" priority="7870">
      <formula>$A7&gt;$C$2</formula>
    </cfRule>
  </conditionalFormatting>
  <conditionalFormatting sqref="R7:R17">
    <cfRule type="expression" dxfId="1006" priority="7871">
      <formula>ISTEXT(S7)</formula>
    </cfRule>
  </conditionalFormatting>
  <conditionalFormatting sqref="Q7:Q17">
    <cfRule type="expression" dxfId="1005" priority="7872">
      <formula>ISTEXT(P7)</formula>
    </cfRule>
  </conditionalFormatting>
  <conditionalFormatting sqref="Q7:Q17">
    <cfRule type="expression" dxfId="1004" priority="7873">
      <formula>ISTEXT(R7)</formula>
    </cfRule>
  </conditionalFormatting>
  <conditionalFormatting sqref="P7:P17">
    <cfRule type="expression" dxfId="1003" priority="7874">
      <formula>ISTEXT(N7)</formula>
    </cfRule>
  </conditionalFormatting>
  <conditionalFormatting sqref="R7:R17">
    <cfRule type="expression" dxfId="1002" priority="7875">
      <formula>ISTEXT(Q7)</formula>
    </cfRule>
  </conditionalFormatting>
  <conditionalFormatting sqref="S7">
    <cfRule type="expression" dxfId="1001" priority="7876">
      <formula>ISTEXT(R7)</formula>
    </cfRule>
  </conditionalFormatting>
  <conditionalFormatting sqref="S7">
    <cfRule type="expression" dxfId="1000" priority="7877">
      <formula>ISTEXT(U7)</formula>
    </cfRule>
  </conditionalFormatting>
  <conditionalFormatting sqref="S8:S17">
    <cfRule type="expression" dxfId="999" priority="7878">
      <formula>ISTEXT(R8)</formula>
    </cfRule>
  </conditionalFormatting>
  <conditionalFormatting sqref="S8:S17">
    <cfRule type="expression" dxfId="998" priority="7879">
      <formula>ISTEXT(T8)</formula>
    </cfRule>
  </conditionalFormatting>
  <conditionalFormatting sqref="U7:X17">
    <cfRule type="expression" dxfId="997" priority="7880">
      <formula>$A7&gt;$C$2</formula>
    </cfRule>
  </conditionalFormatting>
  <conditionalFormatting sqref="W7:W17">
    <cfRule type="expression" dxfId="996" priority="7881">
      <formula>ISTEXT(X7)</formula>
    </cfRule>
  </conditionalFormatting>
  <conditionalFormatting sqref="V7:V17">
    <cfRule type="expression" dxfId="995" priority="7882">
      <formula>ISTEXT(U7)</formula>
    </cfRule>
  </conditionalFormatting>
  <conditionalFormatting sqref="V7:V17">
    <cfRule type="expression" dxfId="994" priority="7883">
      <formula>ISTEXT(W7)</formula>
    </cfRule>
  </conditionalFormatting>
  <conditionalFormatting sqref="U7:U17">
    <cfRule type="expression" dxfId="993" priority="7884">
      <formula>ISTEXT(S7)</formula>
    </cfRule>
  </conditionalFormatting>
  <conditionalFormatting sqref="W7:W17">
    <cfRule type="expression" dxfId="992" priority="7885">
      <formula>ISTEXT(V7)</formula>
    </cfRule>
  </conditionalFormatting>
  <conditionalFormatting sqref="X7">
    <cfRule type="expression" dxfId="991" priority="7886">
      <formula>ISTEXT(W7)</formula>
    </cfRule>
  </conditionalFormatting>
  <conditionalFormatting sqref="X7">
    <cfRule type="expression" dxfId="990" priority="7887">
      <formula>ISTEXT(Z7)</formula>
    </cfRule>
  </conditionalFormatting>
  <conditionalFormatting sqref="X8:X17">
    <cfRule type="expression" dxfId="989" priority="7888">
      <formula>ISTEXT(W8)</formula>
    </cfRule>
  </conditionalFormatting>
  <conditionalFormatting sqref="X8:X17">
    <cfRule type="expression" dxfId="988" priority="7889">
      <formula>ISTEXT(Y8)</formula>
    </cfRule>
  </conditionalFormatting>
  <conditionalFormatting sqref="Z7:AC17">
    <cfRule type="expression" dxfId="987" priority="7890">
      <formula>$A7&gt;$C$2</formula>
    </cfRule>
  </conditionalFormatting>
  <conditionalFormatting sqref="AB7:AB17">
    <cfRule type="expression" dxfId="986" priority="7891">
      <formula>ISTEXT(AC7)</formula>
    </cfRule>
  </conditionalFormatting>
  <conditionalFormatting sqref="AA7:AA17">
    <cfRule type="expression" dxfId="985" priority="7892">
      <formula>ISTEXT(Z7)</formula>
    </cfRule>
  </conditionalFormatting>
  <conditionalFormatting sqref="AA7:AA17">
    <cfRule type="expression" dxfId="984" priority="7893">
      <formula>ISTEXT(AB7)</formula>
    </cfRule>
  </conditionalFormatting>
  <conditionalFormatting sqref="Z7:Z17">
    <cfRule type="expression" dxfId="983" priority="7894">
      <formula>ISTEXT(AA7)</formula>
    </cfRule>
  </conditionalFormatting>
  <conditionalFormatting sqref="AB7:AB17">
    <cfRule type="expression" dxfId="982" priority="7895">
      <formula>ISTEXT(AA7)</formula>
    </cfRule>
  </conditionalFormatting>
  <conditionalFormatting sqref="AC7">
    <cfRule type="expression" dxfId="981" priority="7897">
      <formula>ISTEXT(AB7)</formula>
    </cfRule>
  </conditionalFormatting>
  <conditionalFormatting sqref="AC7">
    <cfRule type="expression" dxfId="980" priority="7898">
      <formula>ISTEXT(AD7)</formula>
    </cfRule>
  </conditionalFormatting>
  <conditionalFormatting sqref="AC8:AC17">
    <cfRule type="expression" dxfId="979" priority="7899">
      <formula>ISTEXT(AB8)</formula>
    </cfRule>
  </conditionalFormatting>
  <conditionalFormatting sqref="AC8:AC17">
    <cfRule type="expression" dxfId="978" priority="7900">
      <formula>ISTEXT(AD8)</formula>
    </cfRule>
  </conditionalFormatting>
  <conditionalFormatting sqref="K7:K17 K23:K24">
    <cfRule type="expression" dxfId="977" priority="7901">
      <formula>ISTEXT(L7)</formula>
    </cfRule>
  </conditionalFormatting>
  <conditionalFormatting sqref="P7:P17">
    <cfRule type="expression" dxfId="976" priority="7902">
      <formula>ISTEXT(Q7)</formula>
    </cfRule>
  </conditionalFormatting>
  <conditionalFormatting sqref="U7:U17">
    <cfRule type="expression" dxfId="975" priority="7903">
      <formula>ISTEXT(V7)</formula>
    </cfRule>
  </conditionalFormatting>
  <conditionalFormatting sqref="Z7:Z17">
    <cfRule type="expression" dxfId="974" priority="7904">
      <formula>ISTEXT(X7)</formula>
    </cfRule>
  </conditionalFormatting>
  <conditionalFormatting sqref="E1:E1048576">
    <cfRule type="containsErrors" dxfId="973" priority="7744">
      <formula>ISERROR(E1)</formula>
    </cfRule>
  </conditionalFormatting>
  <conditionalFormatting sqref="J4">
    <cfRule type="expression" dxfId="972" priority="7743">
      <formula>$A4&gt;$C$2</formula>
    </cfRule>
  </conditionalFormatting>
  <conditionalFormatting sqref="O4">
    <cfRule type="expression" dxfId="971" priority="7742">
      <formula>$A4&gt;$C$2</formula>
    </cfRule>
  </conditionalFormatting>
  <conditionalFormatting sqref="T4">
    <cfRule type="expression" dxfId="970" priority="7741">
      <formula>$A4&gt;$C$2</formula>
    </cfRule>
  </conditionalFormatting>
  <conditionalFormatting sqref="Y4">
    <cfRule type="expression" dxfId="969" priority="7740">
      <formula>$A4&gt;$C$2</formula>
    </cfRule>
  </conditionalFormatting>
  <conditionalFormatting sqref="AD4">
    <cfRule type="expression" dxfId="968" priority="7739">
      <formula>$A4&gt;$C$2</formula>
    </cfRule>
  </conditionalFormatting>
  <conditionalFormatting sqref="AF23:AH23">
    <cfRule type="expression" dxfId="967" priority="7916">
      <formula>$AE17&gt;$C$2</formula>
    </cfRule>
  </conditionalFormatting>
  <conditionalFormatting sqref="B22:C22">
    <cfRule type="expression" dxfId="966" priority="7737">
      <formula>$A22&gt;$C$2</formula>
    </cfRule>
  </conditionalFormatting>
  <conditionalFormatting sqref="AD22 Y22 T22 O22 F22:J22">
    <cfRule type="expression" dxfId="965" priority="7690">
      <formula>$A22&gt;$C$2</formula>
    </cfRule>
  </conditionalFormatting>
  <conditionalFormatting sqref="H22">
    <cfRule type="expression" dxfId="964" priority="7691">
      <formula>ISTEXT(I22)</formula>
    </cfRule>
  </conditionalFormatting>
  <conditionalFormatting sqref="G22">
    <cfRule type="expression" dxfId="963" priority="7692">
      <formula>ISTEXT(F22)</formula>
    </cfRule>
  </conditionalFormatting>
  <conditionalFormatting sqref="G22">
    <cfRule type="expression" dxfId="962" priority="7693">
      <formula>ISTEXT(H22)</formula>
    </cfRule>
  </conditionalFormatting>
  <conditionalFormatting sqref="F22">
    <cfRule type="expression" dxfId="961" priority="7694">
      <formula>ISTEXT(G22)</formula>
    </cfRule>
  </conditionalFormatting>
  <conditionalFormatting sqref="H22">
    <cfRule type="expression" dxfId="960" priority="7695">
      <formula>ISTEXT(G22)</formula>
    </cfRule>
  </conditionalFormatting>
  <conditionalFormatting sqref="I22">
    <cfRule type="expression" dxfId="959" priority="7697">
      <formula>ISTEXT(H22)</formula>
    </cfRule>
  </conditionalFormatting>
  <conditionalFormatting sqref="I22">
    <cfRule type="expression" dxfId="958" priority="7698">
      <formula>ISTEXT(J22)</formula>
    </cfRule>
  </conditionalFormatting>
  <conditionalFormatting sqref="K22:N22">
    <cfRule type="expression" dxfId="957" priority="7699">
      <formula>$A22&gt;$C$2</formula>
    </cfRule>
  </conditionalFormatting>
  <conditionalFormatting sqref="M22">
    <cfRule type="expression" dxfId="956" priority="7700">
      <formula>ISTEXT(N22)</formula>
    </cfRule>
  </conditionalFormatting>
  <conditionalFormatting sqref="L22">
    <cfRule type="expression" dxfId="955" priority="7701">
      <formula>ISTEXT(K22)</formula>
    </cfRule>
  </conditionalFormatting>
  <conditionalFormatting sqref="L22">
    <cfRule type="expression" dxfId="954" priority="7702">
      <formula>ISTEXT(M22)</formula>
    </cfRule>
  </conditionalFormatting>
  <conditionalFormatting sqref="K22">
    <cfRule type="expression" dxfId="953" priority="7703">
      <formula>ISTEXT(I22)</formula>
    </cfRule>
  </conditionalFormatting>
  <conditionalFormatting sqref="M22">
    <cfRule type="expression" dxfId="952" priority="7704">
      <formula>ISTEXT(L22)</formula>
    </cfRule>
  </conditionalFormatting>
  <conditionalFormatting sqref="N22">
    <cfRule type="expression" dxfId="951" priority="7705">
      <formula>ISTEXT(M22)</formula>
    </cfRule>
  </conditionalFormatting>
  <conditionalFormatting sqref="N22">
    <cfRule type="expression" dxfId="950" priority="7706">
      <formula>ISTEXT(O22)</formula>
    </cfRule>
  </conditionalFormatting>
  <conditionalFormatting sqref="P22:S22">
    <cfRule type="expression" dxfId="949" priority="7707">
      <formula>$A22&gt;$C$2</formula>
    </cfRule>
  </conditionalFormatting>
  <conditionalFormatting sqref="R22">
    <cfRule type="expression" dxfId="948" priority="7708">
      <formula>ISTEXT(S22)</formula>
    </cfRule>
  </conditionalFormatting>
  <conditionalFormatting sqref="Q22">
    <cfRule type="expression" dxfId="947" priority="7709">
      <formula>ISTEXT(P22)</formula>
    </cfRule>
  </conditionalFormatting>
  <conditionalFormatting sqref="Q22">
    <cfRule type="expression" dxfId="946" priority="7710">
      <formula>ISTEXT(R22)</formula>
    </cfRule>
  </conditionalFormatting>
  <conditionalFormatting sqref="P22">
    <cfRule type="expression" dxfId="945" priority="7711">
      <formula>ISTEXT(N22)</formula>
    </cfRule>
  </conditionalFormatting>
  <conditionalFormatting sqref="R22">
    <cfRule type="expression" dxfId="944" priority="7712">
      <formula>ISTEXT(Q22)</formula>
    </cfRule>
  </conditionalFormatting>
  <conditionalFormatting sqref="S22">
    <cfRule type="expression" dxfId="943" priority="7713">
      <formula>ISTEXT(R22)</formula>
    </cfRule>
  </conditionalFormatting>
  <conditionalFormatting sqref="S22">
    <cfRule type="expression" dxfId="942" priority="7714">
      <formula>ISTEXT(T22)</formula>
    </cfRule>
  </conditionalFormatting>
  <conditionalFormatting sqref="U22:X22">
    <cfRule type="expression" dxfId="941" priority="7715">
      <formula>$A22&gt;$C$2</formula>
    </cfRule>
  </conditionalFormatting>
  <conditionalFormatting sqref="W22">
    <cfRule type="expression" dxfId="940" priority="7716">
      <formula>ISTEXT(X22)</formula>
    </cfRule>
  </conditionalFormatting>
  <conditionalFormatting sqref="V22">
    <cfRule type="expression" dxfId="939" priority="7717">
      <formula>ISTEXT(U22)</formula>
    </cfRule>
  </conditionalFormatting>
  <conditionalFormatting sqref="V22">
    <cfRule type="expression" dxfId="938" priority="7718">
      <formula>ISTEXT(W22)</formula>
    </cfRule>
  </conditionalFormatting>
  <conditionalFormatting sqref="U22">
    <cfRule type="expression" dxfId="937" priority="7719">
      <formula>ISTEXT(S22)</formula>
    </cfRule>
  </conditionalFormatting>
  <conditionalFormatting sqref="W22">
    <cfRule type="expression" dxfId="936" priority="7720">
      <formula>ISTEXT(V22)</formula>
    </cfRule>
  </conditionalFormatting>
  <conditionalFormatting sqref="X22">
    <cfRule type="expression" dxfId="935" priority="7721">
      <formula>ISTEXT(W22)</formula>
    </cfRule>
  </conditionalFormatting>
  <conditionalFormatting sqref="X22">
    <cfRule type="expression" dxfId="934" priority="7722">
      <formula>ISTEXT(Y22)</formula>
    </cfRule>
  </conditionalFormatting>
  <conditionalFormatting sqref="Z22:AC22">
    <cfRule type="expression" dxfId="933" priority="7723">
      <formula>$A22&gt;$C$2</formula>
    </cfRule>
  </conditionalFormatting>
  <conditionalFormatting sqref="AB22">
    <cfRule type="expression" dxfId="932" priority="7724">
      <formula>ISTEXT(AC22)</formula>
    </cfRule>
  </conditionalFormatting>
  <conditionalFormatting sqref="AA22">
    <cfRule type="expression" dxfId="931" priority="7725">
      <formula>ISTEXT(Z22)</formula>
    </cfRule>
  </conditionalFormatting>
  <conditionalFormatting sqref="AA22">
    <cfRule type="expression" dxfId="930" priority="7726">
      <formula>ISTEXT(AB22)</formula>
    </cfRule>
  </conditionalFormatting>
  <conditionalFormatting sqref="Z22">
    <cfRule type="expression" dxfId="929" priority="7727">
      <formula>ISTEXT(AA22)</formula>
    </cfRule>
  </conditionalFormatting>
  <conditionalFormatting sqref="AB22">
    <cfRule type="expression" dxfId="928" priority="7728">
      <formula>ISTEXT(AA22)</formula>
    </cfRule>
  </conditionalFormatting>
  <conditionalFormatting sqref="AC22">
    <cfRule type="expression" dxfId="927" priority="7730">
      <formula>ISTEXT(AB22)</formula>
    </cfRule>
  </conditionalFormatting>
  <conditionalFormatting sqref="AC22">
    <cfRule type="expression" dxfId="926" priority="7731">
      <formula>ISTEXT(AD22)</formula>
    </cfRule>
  </conditionalFormatting>
  <conditionalFormatting sqref="K22">
    <cfRule type="expression" dxfId="925" priority="7732">
      <formula>ISTEXT(L22)</formula>
    </cfRule>
  </conditionalFormatting>
  <conditionalFormatting sqref="P22">
    <cfRule type="expression" dxfId="924" priority="7733">
      <formula>ISTEXT(Q22)</formula>
    </cfRule>
  </conditionalFormatting>
  <conditionalFormatting sqref="U22">
    <cfRule type="expression" dxfId="923" priority="7734">
      <formula>ISTEXT(V22)</formula>
    </cfRule>
  </conditionalFormatting>
  <conditionalFormatting sqref="Z22">
    <cfRule type="expression" dxfId="922" priority="7735">
      <formula>ISTEXT(X22)</formula>
    </cfRule>
  </conditionalFormatting>
  <conditionalFormatting sqref="AF22:AH22">
    <cfRule type="expression" dxfId="921" priority="7738">
      <formula>$AE16&gt;$C$2</formula>
    </cfRule>
  </conditionalFormatting>
  <conditionalFormatting sqref="C21 C19">
    <cfRule type="expression" dxfId="920" priority="7687">
      <formula>$A19&gt;$C$2</formula>
    </cfRule>
  </conditionalFormatting>
  <conditionalFormatting sqref="AF21:AH21">
    <cfRule type="expression" dxfId="919" priority="7685">
      <formula>$AE19&gt;$C$2</formula>
    </cfRule>
  </conditionalFormatting>
  <conditionalFormatting sqref="AD19 Y19 T19 O19 F19:J19 F21:J21 O21 T21 Y21 AD21">
    <cfRule type="expression" dxfId="918" priority="7639">
      <formula>$A19&gt;$C$2</formula>
    </cfRule>
  </conditionalFormatting>
  <conditionalFormatting sqref="H19 H21">
    <cfRule type="expression" dxfId="917" priority="7640">
      <formula>ISTEXT(I19)</formula>
    </cfRule>
  </conditionalFormatting>
  <conditionalFormatting sqref="G19 G21">
    <cfRule type="expression" dxfId="916" priority="7641">
      <formula>ISTEXT(F19)</formula>
    </cfRule>
  </conditionalFormatting>
  <conditionalFormatting sqref="G19 G21">
    <cfRule type="expression" dxfId="915" priority="7642">
      <formula>ISTEXT(H19)</formula>
    </cfRule>
  </conditionalFormatting>
  <conditionalFormatting sqref="F19 F21">
    <cfRule type="expression" dxfId="914" priority="7643">
      <formula>ISTEXT(G19)</formula>
    </cfRule>
  </conditionalFormatting>
  <conditionalFormatting sqref="H19 H21">
    <cfRule type="expression" dxfId="913" priority="7644">
      <formula>ISTEXT(G19)</formula>
    </cfRule>
  </conditionalFormatting>
  <conditionalFormatting sqref="I19 I21">
    <cfRule type="expression" dxfId="912" priority="7646">
      <formula>ISTEXT(H19)</formula>
    </cfRule>
  </conditionalFormatting>
  <conditionalFormatting sqref="I19 I21">
    <cfRule type="expression" dxfId="911" priority="7647">
      <formula>ISTEXT(J19)</formula>
    </cfRule>
  </conditionalFormatting>
  <conditionalFormatting sqref="K19:N19 K21:N21">
    <cfRule type="expression" dxfId="910" priority="7648">
      <formula>$A19&gt;$C$2</formula>
    </cfRule>
  </conditionalFormatting>
  <conditionalFormatting sqref="M19 M21">
    <cfRule type="expression" dxfId="909" priority="7649">
      <formula>ISTEXT(N19)</formula>
    </cfRule>
  </conditionalFormatting>
  <conditionalFormatting sqref="L19 L21">
    <cfRule type="expression" dxfId="908" priority="7650">
      <formula>ISTEXT(K19)</formula>
    </cfRule>
  </conditionalFormatting>
  <conditionalFormatting sqref="L19 L21">
    <cfRule type="expression" dxfId="907" priority="7651">
      <formula>ISTEXT(M19)</formula>
    </cfRule>
  </conditionalFormatting>
  <conditionalFormatting sqref="K19 K21">
    <cfRule type="expression" dxfId="906" priority="7652">
      <formula>ISTEXT(I19)</formula>
    </cfRule>
  </conditionalFormatting>
  <conditionalFormatting sqref="M19 M21">
    <cfRule type="expression" dxfId="905" priority="7653">
      <formula>ISTEXT(L19)</formula>
    </cfRule>
  </conditionalFormatting>
  <conditionalFormatting sqref="N19 N21">
    <cfRule type="expression" dxfId="904" priority="7654">
      <formula>ISTEXT(M19)</formula>
    </cfRule>
  </conditionalFormatting>
  <conditionalFormatting sqref="N19 N21">
    <cfRule type="expression" dxfId="903" priority="7655">
      <formula>ISTEXT(O19)</formula>
    </cfRule>
  </conditionalFormatting>
  <conditionalFormatting sqref="P19:S19 P21:S21">
    <cfRule type="expression" dxfId="902" priority="7656">
      <formula>$A19&gt;$C$2</formula>
    </cfRule>
  </conditionalFormatting>
  <conditionalFormatting sqref="R19 R21">
    <cfRule type="expression" dxfId="901" priority="7657">
      <formula>ISTEXT(S19)</formula>
    </cfRule>
  </conditionalFormatting>
  <conditionalFormatting sqref="Q19 Q21">
    <cfRule type="expression" dxfId="900" priority="7658">
      <formula>ISTEXT(P19)</formula>
    </cfRule>
  </conditionalFormatting>
  <conditionalFormatting sqref="Q19 Q21">
    <cfRule type="expression" dxfId="899" priority="7659">
      <formula>ISTEXT(R19)</formula>
    </cfRule>
  </conditionalFormatting>
  <conditionalFormatting sqref="P19 P21">
    <cfRule type="expression" dxfId="898" priority="7660">
      <formula>ISTEXT(N19)</formula>
    </cfRule>
  </conditionalFormatting>
  <conditionalFormatting sqref="R19 R21">
    <cfRule type="expression" dxfId="897" priority="7661">
      <formula>ISTEXT(Q19)</formula>
    </cfRule>
  </conditionalFormatting>
  <conditionalFormatting sqref="S19 S21">
    <cfRule type="expression" dxfId="896" priority="7662">
      <formula>ISTEXT(R19)</formula>
    </cfRule>
  </conditionalFormatting>
  <conditionalFormatting sqref="S19 S21">
    <cfRule type="expression" dxfId="895" priority="7663">
      <formula>ISTEXT(T19)</formula>
    </cfRule>
  </conditionalFormatting>
  <conditionalFormatting sqref="U19:X19 U21:X21">
    <cfRule type="expression" dxfId="894" priority="7664">
      <formula>$A19&gt;$C$2</formula>
    </cfRule>
  </conditionalFormatting>
  <conditionalFormatting sqref="W19 W21">
    <cfRule type="expression" dxfId="893" priority="7665">
      <formula>ISTEXT(X19)</formula>
    </cfRule>
  </conditionalFormatting>
  <conditionalFormatting sqref="V19 V21">
    <cfRule type="expression" dxfId="892" priority="7666">
      <formula>ISTEXT(U19)</formula>
    </cfRule>
  </conditionalFormatting>
  <conditionalFormatting sqref="V19 V21">
    <cfRule type="expression" dxfId="891" priority="7667">
      <formula>ISTEXT(W19)</formula>
    </cfRule>
  </conditionalFormatting>
  <conditionalFormatting sqref="U19 U21">
    <cfRule type="expression" dxfId="890" priority="7668">
      <formula>ISTEXT(S19)</formula>
    </cfRule>
  </conditionalFormatting>
  <conditionalFormatting sqref="W19 W21">
    <cfRule type="expression" dxfId="889" priority="7669">
      <formula>ISTEXT(V19)</formula>
    </cfRule>
  </conditionalFormatting>
  <conditionalFormatting sqref="X19 X21">
    <cfRule type="expression" dxfId="888" priority="7670">
      <formula>ISTEXT(W19)</formula>
    </cfRule>
  </conditionalFormatting>
  <conditionalFormatting sqref="X19 X21">
    <cfRule type="expression" dxfId="887" priority="7671">
      <formula>ISTEXT(Y19)</formula>
    </cfRule>
  </conditionalFormatting>
  <conditionalFormatting sqref="Z19:AC19 Z21:AC21">
    <cfRule type="expression" dxfId="886" priority="7672">
      <formula>$A19&gt;$C$2</formula>
    </cfRule>
  </conditionalFormatting>
  <conditionalFormatting sqref="AB19 AB21">
    <cfRule type="expression" dxfId="885" priority="7673">
      <formula>ISTEXT(AC19)</formula>
    </cfRule>
  </conditionalFormatting>
  <conditionalFormatting sqref="AA19 AA21">
    <cfRule type="expression" dxfId="884" priority="7674">
      <formula>ISTEXT(Z19)</formula>
    </cfRule>
  </conditionalFormatting>
  <conditionalFormatting sqref="AA19 AA21">
    <cfRule type="expression" dxfId="883" priority="7675">
      <formula>ISTEXT(AB19)</formula>
    </cfRule>
  </conditionalFormatting>
  <conditionalFormatting sqref="Z19 Z21">
    <cfRule type="expression" dxfId="882" priority="7676">
      <formula>ISTEXT(AA19)</formula>
    </cfRule>
  </conditionalFormatting>
  <conditionalFormatting sqref="AB19 AB21">
    <cfRule type="expression" dxfId="881" priority="7677">
      <formula>ISTEXT(AA19)</formula>
    </cfRule>
  </conditionalFormatting>
  <conditionalFormatting sqref="AC19 AC21">
    <cfRule type="expression" dxfId="880" priority="7679">
      <formula>ISTEXT(AB19)</formula>
    </cfRule>
  </conditionalFormatting>
  <conditionalFormatting sqref="AC19 AC21">
    <cfRule type="expression" dxfId="879" priority="7680">
      <formula>ISTEXT(AD19)</formula>
    </cfRule>
  </conditionalFormatting>
  <conditionalFormatting sqref="K19 K21">
    <cfRule type="expression" dxfId="878" priority="7681">
      <formula>ISTEXT(L19)</formula>
    </cfRule>
  </conditionalFormatting>
  <conditionalFormatting sqref="P19 P21">
    <cfRule type="expression" dxfId="877" priority="7682">
      <formula>ISTEXT(Q19)</formula>
    </cfRule>
  </conditionalFormatting>
  <conditionalFormatting sqref="U19 U21">
    <cfRule type="expression" dxfId="876" priority="7683">
      <formula>ISTEXT(V19)</formula>
    </cfRule>
  </conditionalFormatting>
  <conditionalFormatting sqref="Z19 Z21">
    <cfRule type="expression" dxfId="875" priority="7684">
      <formula>ISTEXT(X19)</formula>
    </cfRule>
  </conditionalFormatting>
  <conditionalFormatting sqref="AF19:AH19">
    <cfRule type="expression" dxfId="874" priority="7688">
      <formula>$AE14&gt;$C$2</formula>
    </cfRule>
  </conditionalFormatting>
  <conditionalFormatting sqref="C18">
    <cfRule type="expression" dxfId="873" priority="7636">
      <formula>$A18&gt;$C$2</formula>
    </cfRule>
  </conditionalFormatting>
  <conditionalFormatting sqref="AD18 Y18 T18 O18 F18:J18">
    <cfRule type="expression" dxfId="872" priority="7589">
      <formula>$A18&gt;$C$2</formula>
    </cfRule>
  </conditionalFormatting>
  <conditionalFormatting sqref="H18">
    <cfRule type="expression" dxfId="871" priority="7590">
      <formula>ISTEXT(I18)</formula>
    </cfRule>
  </conditionalFormatting>
  <conditionalFormatting sqref="G18">
    <cfRule type="expression" dxfId="870" priority="7591">
      <formula>ISTEXT(F18)</formula>
    </cfRule>
  </conditionalFormatting>
  <conditionalFormatting sqref="G18">
    <cfRule type="expression" dxfId="869" priority="7592">
      <formula>ISTEXT(H18)</formula>
    </cfRule>
  </conditionalFormatting>
  <conditionalFormatting sqref="F18">
    <cfRule type="expression" dxfId="868" priority="7593">
      <formula>ISTEXT(G18)</formula>
    </cfRule>
  </conditionalFormatting>
  <conditionalFormatting sqref="H18">
    <cfRule type="expression" dxfId="867" priority="7594">
      <formula>ISTEXT(G18)</formula>
    </cfRule>
  </conditionalFormatting>
  <conditionalFormatting sqref="I18">
    <cfRule type="expression" dxfId="866" priority="7596">
      <formula>ISTEXT(H18)</formula>
    </cfRule>
  </conditionalFormatting>
  <conditionalFormatting sqref="I18">
    <cfRule type="expression" dxfId="865" priority="7597">
      <formula>ISTEXT(J18)</formula>
    </cfRule>
  </conditionalFormatting>
  <conditionalFormatting sqref="K18:N18">
    <cfRule type="expression" dxfId="864" priority="7598">
      <formula>$A18&gt;$C$2</formula>
    </cfRule>
  </conditionalFormatting>
  <conditionalFormatting sqref="M18">
    <cfRule type="expression" dxfId="863" priority="7599">
      <formula>ISTEXT(N18)</formula>
    </cfRule>
  </conditionalFormatting>
  <conditionalFormatting sqref="L18">
    <cfRule type="expression" dxfId="862" priority="7600">
      <formula>ISTEXT(K18)</formula>
    </cfRule>
  </conditionalFormatting>
  <conditionalFormatting sqref="L18">
    <cfRule type="expression" dxfId="861" priority="7601">
      <formula>ISTEXT(M18)</formula>
    </cfRule>
  </conditionalFormatting>
  <conditionalFormatting sqref="K18">
    <cfRule type="expression" dxfId="860" priority="7602">
      <formula>ISTEXT(I18)</formula>
    </cfRule>
  </conditionalFormatting>
  <conditionalFormatting sqref="M18">
    <cfRule type="expression" dxfId="859" priority="7603">
      <formula>ISTEXT(L18)</formula>
    </cfRule>
  </conditionalFormatting>
  <conditionalFormatting sqref="N18">
    <cfRule type="expression" dxfId="858" priority="7604">
      <formula>ISTEXT(M18)</formula>
    </cfRule>
  </conditionalFormatting>
  <conditionalFormatting sqref="N18">
    <cfRule type="expression" dxfId="857" priority="7605">
      <formula>ISTEXT(O18)</formula>
    </cfRule>
  </conditionalFormatting>
  <conditionalFormatting sqref="P18:S18">
    <cfRule type="expression" dxfId="856" priority="7606">
      <formula>$A18&gt;$C$2</formula>
    </cfRule>
  </conditionalFormatting>
  <conditionalFormatting sqref="R18">
    <cfRule type="expression" dxfId="855" priority="7607">
      <formula>ISTEXT(S18)</formula>
    </cfRule>
  </conditionalFormatting>
  <conditionalFormatting sqref="Q18">
    <cfRule type="expression" dxfId="854" priority="7608">
      <formula>ISTEXT(P18)</formula>
    </cfRule>
  </conditionalFormatting>
  <conditionalFormatting sqref="Q18">
    <cfRule type="expression" dxfId="853" priority="7609">
      <formula>ISTEXT(R18)</formula>
    </cfRule>
  </conditionalFormatting>
  <conditionalFormatting sqref="P18">
    <cfRule type="expression" dxfId="852" priority="7610">
      <formula>ISTEXT(N18)</formula>
    </cfRule>
  </conditionalFormatting>
  <conditionalFormatting sqref="R18">
    <cfRule type="expression" dxfId="851" priority="7611">
      <formula>ISTEXT(Q18)</formula>
    </cfRule>
  </conditionalFormatting>
  <conditionalFormatting sqref="S18">
    <cfRule type="expression" dxfId="850" priority="7612">
      <formula>ISTEXT(R18)</formula>
    </cfRule>
  </conditionalFormatting>
  <conditionalFormatting sqref="S18">
    <cfRule type="expression" dxfId="849" priority="7613">
      <formula>ISTEXT(T18)</formula>
    </cfRule>
  </conditionalFormatting>
  <conditionalFormatting sqref="U18:X18">
    <cfRule type="expression" dxfId="848" priority="7614">
      <formula>$A18&gt;$C$2</formula>
    </cfRule>
  </conditionalFormatting>
  <conditionalFormatting sqref="W18">
    <cfRule type="expression" dxfId="847" priority="7615">
      <formula>ISTEXT(X18)</formula>
    </cfRule>
  </conditionalFormatting>
  <conditionalFormatting sqref="V18">
    <cfRule type="expression" dxfId="846" priority="7616">
      <formula>ISTEXT(U18)</formula>
    </cfRule>
  </conditionalFormatting>
  <conditionalFormatting sqref="V18">
    <cfRule type="expression" dxfId="845" priority="7617">
      <formula>ISTEXT(W18)</formula>
    </cfRule>
  </conditionalFormatting>
  <conditionalFormatting sqref="U18">
    <cfRule type="expression" dxfId="844" priority="7618">
      <formula>ISTEXT(S18)</formula>
    </cfRule>
  </conditionalFormatting>
  <conditionalFormatting sqref="W18">
    <cfRule type="expression" dxfId="843" priority="7619">
      <formula>ISTEXT(V18)</formula>
    </cfRule>
  </conditionalFormatting>
  <conditionalFormatting sqref="X18">
    <cfRule type="expression" dxfId="842" priority="7620">
      <formula>ISTEXT(W18)</formula>
    </cfRule>
  </conditionalFormatting>
  <conditionalFormatting sqref="X18">
    <cfRule type="expression" dxfId="841" priority="7621">
      <formula>ISTEXT(Y18)</formula>
    </cfRule>
  </conditionalFormatting>
  <conditionalFormatting sqref="Z18:AC18">
    <cfRule type="expression" dxfId="840" priority="7622">
      <formula>$A18&gt;$C$2</formula>
    </cfRule>
  </conditionalFormatting>
  <conditionalFormatting sqref="AB18">
    <cfRule type="expression" dxfId="839" priority="7623">
      <formula>ISTEXT(AC18)</formula>
    </cfRule>
  </conditionalFormatting>
  <conditionalFormatting sqref="AA18">
    <cfRule type="expression" dxfId="838" priority="7624">
      <formula>ISTEXT(Z18)</formula>
    </cfRule>
  </conditionalFormatting>
  <conditionalFormatting sqref="AA18">
    <cfRule type="expression" dxfId="837" priority="7625">
      <formula>ISTEXT(AB18)</formula>
    </cfRule>
  </conditionalFormatting>
  <conditionalFormatting sqref="Z18">
    <cfRule type="expression" dxfId="836" priority="7626">
      <formula>ISTEXT(AA18)</formula>
    </cfRule>
  </conditionalFormatting>
  <conditionalFormatting sqref="AB18">
    <cfRule type="expression" dxfId="835" priority="7627">
      <formula>ISTEXT(AA18)</formula>
    </cfRule>
  </conditionalFormatting>
  <conditionalFormatting sqref="AC18">
    <cfRule type="expression" dxfId="834" priority="7629">
      <formula>ISTEXT(AB18)</formula>
    </cfRule>
  </conditionalFormatting>
  <conditionalFormatting sqref="AC18">
    <cfRule type="expression" dxfId="833" priority="7630">
      <formula>ISTEXT(AD18)</formula>
    </cfRule>
  </conditionalFormatting>
  <conditionalFormatting sqref="K18">
    <cfRule type="expression" dxfId="832" priority="7631">
      <formula>ISTEXT(L18)</formula>
    </cfRule>
  </conditionalFormatting>
  <conditionalFormatting sqref="P18">
    <cfRule type="expression" dxfId="831" priority="7632">
      <formula>ISTEXT(Q18)</formula>
    </cfRule>
  </conditionalFormatting>
  <conditionalFormatting sqref="U18">
    <cfRule type="expression" dxfId="830" priority="7633">
      <formula>ISTEXT(V18)</formula>
    </cfRule>
  </conditionalFormatting>
  <conditionalFormatting sqref="Z18">
    <cfRule type="expression" dxfId="829" priority="7634">
      <formula>ISTEXT(X18)</formula>
    </cfRule>
  </conditionalFormatting>
  <conditionalFormatting sqref="AF18:AH18">
    <cfRule type="expression" dxfId="828" priority="7637">
      <formula>$AE13&gt;$C$2</formula>
    </cfRule>
  </conditionalFormatting>
  <conditionalFormatting sqref="C20">
    <cfRule type="expression" dxfId="827" priority="7587">
      <formula>$A20&gt;$C$2</formula>
    </cfRule>
  </conditionalFormatting>
  <conditionalFormatting sqref="AF20:AH20">
    <cfRule type="expression" dxfId="826" priority="7586">
      <formula>$AE18&gt;$C$2</formula>
    </cfRule>
  </conditionalFormatting>
  <conditionalFormatting sqref="F20:J20 O20 T20 Y20 AD20">
    <cfRule type="expression" dxfId="825" priority="7540">
      <formula>$A20&gt;$C$2</formula>
    </cfRule>
  </conditionalFormatting>
  <conditionalFormatting sqref="H20">
    <cfRule type="expression" dxfId="824" priority="7541">
      <formula>ISTEXT(I20)</formula>
    </cfRule>
  </conditionalFormatting>
  <conditionalFormatting sqref="G20">
    <cfRule type="expression" dxfId="823" priority="7542">
      <formula>ISTEXT(F20)</formula>
    </cfRule>
  </conditionalFormatting>
  <conditionalFormatting sqref="G20">
    <cfRule type="expression" dxfId="822" priority="7543">
      <formula>ISTEXT(H20)</formula>
    </cfRule>
  </conditionalFormatting>
  <conditionalFormatting sqref="F20">
    <cfRule type="expression" dxfId="821" priority="7544">
      <formula>ISTEXT(G20)</formula>
    </cfRule>
  </conditionalFormatting>
  <conditionalFormatting sqref="H20">
    <cfRule type="expression" dxfId="820" priority="7545">
      <formula>ISTEXT(G20)</formula>
    </cfRule>
  </conditionalFormatting>
  <conditionalFormatting sqref="I20">
    <cfRule type="expression" dxfId="819" priority="7547">
      <formula>ISTEXT(H20)</formula>
    </cfRule>
  </conditionalFormatting>
  <conditionalFormatting sqref="I20">
    <cfRule type="expression" dxfId="818" priority="7548">
      <formula>ISTEXT(J20)</formula>
    </cfRule>
  </conditionalFormatting>
  <conditionalFormatting sqref="K20:N20">
    <cfRule type="expression" dxfId="817" priority="7549">
      <formula>$A20&gt;$C$2</formula>
    </cfRule>
  </conditionalFormatting>
  <conditionalFormatting sqref="M20">
    <cfRule type="expression" dxfId="816" priority="7550">
      <formula>ISTEXT(N20)</formula>
    </cfRule>
  </conditionalFormatting>
  <conditionalFormatting sqref="L20">
    <cfRule type="expression" dxfId="815" priority="7551">
      <formula>ISTEXT(K20)</formula>
    </cfRule>
  </conditionalFormatting>
  <conditionalFormatting sqref="L20">
    <cfRule type="expression" dxfId="814" priority="7552">
      <formula>ISTEXT(M20)</formula>
    </cfRule>
  </conditionalFormatting>
  <conditionalFormatting sqref="K20">
    <cfRule type="expression" dxfId="813" priority="7553">
      <formula>ISTEXT(I20)</formula>
    </cfRule>
  </conditionalFormatting>
  <conditionalFormatting sqref="M20">
    <cfRule type="expression" dxfId="812" priority="7554">
      <formula>ISTEXT(L20)</formula>
    </cfRule>
  </conditionalFormatting>
  <conditionalFormatting sqref="N20">
    <cfRule type="expression" dxfId="811" priority="7555">
      <formula>ISTEXT(M20)</formula>
    </cfRule>
  </conditionalFormatting>
  <conditionalFormatting sqref="N20">
    <cfRule type="expression" dxfId="810" priority="7556">
      <formula>ISTEXT(O20)</formula>
    </cfRule>
  </conditionalFormatting>
  <conditionalFormatting sqref="P20:S20">
    <cfRule type="expression" dxfId="809" priority="7557">
      <formula>$A20&gt;$C$2</formula>
    </cfRule>
  </conditionalFormatting>
  <conditionalFormatting sqref="R20">
    <cfRule type="expression" dxfId="808" priority="7558">
      <formula>ISTEXT(S20)</formula>
    </cfRule>
  </conditionalFormatting>
  <conditionalFormatting sqref="Q20">
    <cfRule type="expression" dxfId="807" priority="7559">
      <formula>ISTEXT(P20)</formula>
    </cfRule>
  </conditionalFormatting>
  <conditionalFormatting sqref="Q20">
    <cfRule type="expression" dxfId="806" priority="7560">
      <formula>ISTEXT(R20)</formula>
    </cfRule>
  </conditionalFormatting>
  <conditionalFormatting sqref="P20">
    <cfRule type="expression" dxfId="805" priority="7561">
      <formula>ISTEXT(N20)</formula>
    </cfRule>
  </conditionalFormatting>
  <conditionalFormatting sqref="R20">
    <cfRule type="expression" dxfId="804" priority="7562">
      <formula>ISTEXT(Q20)</formula>
    </cfRule>
  </conditionalFormatting>
  <conditionalFormatting sqref="S20">
    <cfRule type="expression" dxfId="803" priority="7563">
      <formula>ISTEXT(R20)</formula>
    </cfRule>
  </conditionalFormatting>
  <conditionalFormatting sqref="S20">
    <cfRule type="expression" dxfId="802" priority="7564">
      <formula>ISTEXT(T20)</formula>
    </cfRule>
  </conditionalFormatting>
  <conditionalFormatting sqref="U20:X20">
    <cfRule type="expression" dxfId="801" priority="7565">
      <formula>$A20&gt;$C$2</formula>
    </cfRule>
  </conditionalFormatting>
  <conditionalFormatting sqref="W20">
    <cfRule type="expression" dxfId="800" priority="7566">
      <formula>ISTEXT(X20)</formula>
    </cfRule>
  </conditionalFormatting>
  <conditionalFormatting sqref="V20">
    <cfRule type="expression" dxfId="799" priority="7567">
      <formula>ISTEXT(U20)</formula>
    </cfRule>
  </conditionalFormatting>
  <conditionalFormatting sqref="V20">
    <cfRule type="expression" dxfId="798" priority="7568">
      <formula>ISTEXT(W20)</formula>
    </cfRule>
  </conditionalFormatting>
  <conditionalFormatting sqref="U20">
    <cfRule type="expression" dxfId="797" priority="7569">
      <formula>ISTEXT(S20)</formula>
    </cfRule>
  </conditionalFormatting>
  <conditionalFormatting sqref="W20">
    <cfRule type="expression" dxfId="796" priority="7570">
      <formula>ISTEXT(V20)</formula>
    </cfRule>
  </conditionalFormatting>
  <conditionalFormatting sqref="X20">
    <cfRule type="expression" dxfId="795" priority="7571">
      <formula>ISTEXT(W20)</formula>
    </cfRule>
  </conditionalFormatting>
  <conditionalFormatting sqref="X20">
    <cfRule type="expression" dxfId="794" priority="7572">
      <formula>ISTEXT(Y20)</formula>
    </cfRule>
  </conditionalFormatting>
  <conditionalFormatting sqref="Z20:AC20">
    <cfRule type="expression" dxfId="793" priority="7573">
      <formula>$A20&gt;$C$2</formula>
    </cfRule>
  </conditionalFormatting>
  <conditionalFormatting sqref="AB20">
    <cfRule type="expression" dxfId="792" priority="7574">
      <formula>ISTEXT(AC20)</formula>
    </cfRule>
  </conditionalFormatting>
  <conditionalFormatting sqref="AA20">
    <cfRule type="expression" dxfId="791" priority="7575">
      <formula>ISTEXT(Z20)</formula>
    </cfRule>
  </conditionalFormatting>
  <conditionalFormatting sqref="AA20">
    <cfRule type="expression" dxfId="790" priority="7576">
      <formula>ISTEXT(AB20)</formula>
    </cfRule>
  </conditionalFormatting>
  <conditionalFormatting sqref="Z20">
    <cfRule type="expression" dxfId="789" priority="7577">
      <formula>ISTEXT(AA20)</formula>
    </cfRule>
  </conditionalFormatting>
  <conditionalFormatting sqref="AB20">
    <cfRule type="expression" dxfId="788" priority="7578">
      <formula>ISTEXT(AA20)</formula>
    </cfRule>
  </conditionalFormatting>
  <conditionalFormatting sqref="AC20">
    <cfRule type="expression" dxfId="787" priority="7580">
      <formula>ISTEXT(AB20)</formula>
    </cfRule>
  </conditionalFormatting>
  <conditionalFormatting sqref="AC20">
    <cfRule type="expression" dxfId="786" priority="7581">
      <formula>ISTEXT(AD20)</formula>
    </cfRule>
  </conditionalFormatting>
  <conditionalFormatting sqref="K20">
    <cfRule type="expression" dxfId="785" priority="7582">
      <formula>ISTEXT(L20)</formula>
    </cfRule>
  </conditionalFormatting>
  <conditionalFormatting sqref="P20">
    <cfRule type="expression" dxfId="784" priority="7583">
      <formula>ISTEXT(Q20)</formula>
    </cfRule>
  </conditionalFormatting>
  <conditionalFormatting sqref="U20">
    <cfRule type="expression" dxfId="783" priority="7584">
      <formula>ISTEXT(V20)</formula>
    </cfRule>
  </conditionalFormatting>
  <conditionalFormatting sqref="Z20">
    <cfRule type="expression" dxfId="782" priority="7585">
      <formula>ISTEXT(X20)</formula>
    </cfRule>
  </conditionalFormatting>
  <conditionalFormatting sqref="D5:D17">
    <cfRule type="expression" dxfId="781" priority="760">
      <formula>$A5&gt;$C$2</formula>
    </cfRule>
  </conditionalFormatting>
  <conditionalFormatting sqref="D22">
    <cfRule type="expression" dxfId="780" priority="758">
      <formula>$A22&gt;$C$2</formula>
    </cfRule>
  </conditionalFormatting>
  <conditionalFormatting sqref="D21 D19">
    <cfRule type="expression" dxfId="779" priority="757">
      <formula>$A19&gt;$C$2</formula>
    </cfRule>
  </conditionalFormatting>
  <conditionalFormatting sqref="D18">
    <cfRule type="expression" dxfId="778" priority="756">
      <formula>$A18&gt;$C$2</formula>
    </cfRule>
  </conditionalFormatting>
  <conditionalFormatting sqref="D20">
    <cfRule type="expression" dxfId="777" priority="755">
      <formula>$A20&gt;$C$2</formula>
    </cfRule>
  </conditionalFormatting>
  <dataValidations count="2">
    <dataValidation type="list" allowBlank="1" showErrorMessage="1" sqref="U7:X24 Z7:AC24 F7:I24 P7:S24 K7:N24">
      <formula1>$F$1:$K$1</formula1>
    </dataValidation>
    <dataValidation type="decimal" operator="greaterThanOrEqual" allowBlank="1" showInputMessage="1" showErrorMessage="1" prompt="Укажите число классов" sqref="C2:E2">
      <formula1>0</formula1>
    </dataValidation>
  </dataValidations>
  <pageMargins left="0.70866141732283472" right="0.70866141732283472" top="0.27" bottom="0.26" header="0" footer="0"/>
  <pageSetup paperSize="9" scale="74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I25"/>
  <sheetViews>
    <sheetView showGridLines="0" showZeros="0" view="pageBreakPreview" zoomScale="82" zoomScaleNormal="70" zoomScaleSheetLayoutView="82" workbookViewId="0">
      <pane xSplit="3" ySplit="4" topLeftCell="D14" activePane="bottomRight" state="frozen"/>
      <selection pane="topRight" activeCell="D1" sqref="D1"/>
      <selection pane="bottomLeft" activeCell="A5" sqref="A5"/>
      <selection pane="bottomRight" activeCell="W20" sqref="W20"/>
    </sheetView>
  </sheetViews>
  <sheetFormatPr defaultColWidth="11.25" defaultRowHeight="15" customHeight="1"/>
  <cols>
    <col min="1" max="1" width="10.75" hidden="1" customWidth="1"/>
    <col min="2" max="2" width="42" customWidth="1"/>
    <col min="3" max="3" width="12" customWidth="1"/>
    <col min="4" max="4" width="11.5" style="53" customWidth="1"/>
    <col min="5" max="5" width="11.25" style="12" customWidth="1"/>
    <col min="6" max="24" width="2.75" style="13" customWidth="1"/>
    <col min="25" max="25" width="3" style="13" customWidth="1"/>
    <col min="26" max="29" width="2.75" style="13" customWidth="1"/>
    <col min="30" max="30" width="3" style="13" customWidth="1"/>
    <col min="31" max="31" width="3.25" hidden="1" customWidth="1"/>
    <col min="32" max="34" width="5" style="8" customWidth="1"/>
  </cols>
  <sheetData>
    <row r="1" spans="1:35" ht="32.25" customHeight="1">
      <c r="A1" s="14"/>
      <c r="B1" s="132" t="s">
        <v>25</v>
      </c>
      <c r="C1" s="133"/>
      <c r="D1" s="105"/>
      <c r="E1" s="106" t="s">
        <v>34</v>
      </c>
      <c r="F1" s="33" t="s">
        <v>80</v>
      </c>
      <c r="G1" s="33" t="s">
        <v>84</v>
      </c>
      <c r="H1" s="33" t="s">
        <v>82</v>
      </c>
      <c r="I1" s="16"/>
      <c r="J1" s="16"/>
      <c r="K1" s="16"/>
      <c r="L1" s="16"/>
      <c r="M1" s="16"/>
      <c r="N1" s="16"/>
      <c r="O1" s="16"/>
      <c r="P1" s="16"/>
      <c r="Q1" s="16"/>
      <c r="R1" s="8"/>
      <c r="S1" s="8"/>
      <c r="T1" s="17"/>
      <c r="U1" s="17"/>
      <c r="V1" s="17"/>
      <c r="W1" s="17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</row>
    <row r="2" spans="1:35" ht="102.6" customHeight="1">
      <c r="A2" s="14"/>
      <c r="B2" s="69" t="s">
        <v>56</v>
      </c>
      <c r="C2" s="42">
        <v>3</v>
      </c>
      <c r="D2" s="103"/>
      <c r="E2" s="104"/>
      <c r="F2" s="110" t="s">
        <v>79</v>
      </c>
      <c r="G2" s="110" t="s">
        <v>83</v>
      </c>
      <c r="H2" s="110" t="s">
        <v>81</v>
      </c>
      <c r="I2" s="109"/>
      <c r="J2" s="109"/>
      <c r="K2" s="109"/>
      <c r="L2" s="8"/>
      <c r="M2" s="8"/>
      <c r="N2" s="8"/>
      <c r="O2" s="8"/>
      <c r="P2" s="8"/>
      <c r="Q2" s="8"/>
      <c r="R2" s="8"/>
      <c r="S2" s="8"/>
      <c r="T2" s="17"/>
      <c r="U2" s="17"/>
      <c r="V2" s="17"/>
      <c r="W2" s="17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</row>
    <row r="3" spans="1:35" s="20" customFormat="1" ht="16.5" customHeight="1">
      <c r="A3" s="64"/>
      <c r="B3" s="136" t="s">
        <v>24</v>
      </c>
      <c r="C3" s="137"/>
      <c r="D3" s="137"/>
      <c r="E3" s="137"/>
      <c r="F3" s="138" t="s">
        <v>23</v>
      </c>
      <c r="G3" s="139"/>
      <c r="H3" s="139"/>
      <c r="I3" s="139"/>
      <c r="J3" s="139"/>
      <c r="K3" s="138" t="s">
        <v>22</v>
      </c>
      <c r="L3" s="139"/>
      <c r="M3" s="139"/>
      <c r="N3" s="139"/>
      <c r="O3" s="139"/>
      <c r="P3" s="138" t="s">
        <v>21</v>
      </c>
      <c r="Q3" s="139"/>
      <c r="R3" s="139"/>
      <c r="S3" s="139"/>
      <c r="T3" s="139"/>
      <c r="U3" s="138" t="s">
        <v>20</v>
      </c>
      <c r="V3" s="139"/>
      <c r="W3" s="139"/>
      <c r="X3" s="139"/>
      <c r="Y3" s="139"/>
      <c r="Z3" s="138" t="s">
        <v>19</v>
      </c>
      <c r="AA3" s="139"/>
      <c r="AB3" s="139"/>
      <c r="AC3" s="139"/>
      <c r="AD3" s="139"/>
      <c r="AF3" s="137" t="s">
        <v>32</v>
      </c>
      <c r="AG3" s="137"/>
      <c r="AH3" s="137"/>
      <c r="AI3" s="65"/>
    </row>
    <row r="4" spans="1:35" ht="116.25" customHeight="1">
      <c r="A4" s="14"/>
      <c r="B4" s="70" t="s">
        <v>18</v>
      </c>
      <c r="C4" s="91" t="s">
        <v>17</v>
      </c>
      <c r="D4" s="92" t="s">
        <v>29</v>
      </c>
      <c r="E4" s="93" t="s">
        <v>30</v>
      </c>
      <c r="F4" s="94" t="s">
        <v>16</v>
      </c>
      <c r="G4" s="94" t="s">
        <v>15</v>
      </c>
      <c r="H4" s="94" t="s">
        <v>14</v>
      </c>
      <c r="I4" s="94" t="s">
        <v>13</v>
      </c>
      <c r="J4" s="95" t="s">
        <v>12</v>
      </c>
      <c r="K4" s="94" t="s">
        <v>16</v>
      </c>
      <c r="L4" s="94" t="s">
        <v>15</v>
      </c>
      <c r="M4" s="94" t="s">
        <v>14</v>
      </c>
      <c r="N4" s="94" t="s">
        <v>13</v>
      </c>
      <c r="O4" s="95" t="s">
        <v>12</v>
      </c>
      <c r="P4" s="94" t="s">
        <v>16</v>
      </c>
      <c r="Q4" s="94" t="s">
        <v>15</v>
      </c>
      <c r="R4" s="94" t="s">
        <v>14</v>
      </c>
      <c r="S4" s="94" t="s">
        <v>13</v>
      </c>
      <c r="T4" s="95" t="s">
        <v>12</v>
      </c>
      <c r="U4" s="94" t="s">
        <v>16</v>
      </c>
      <c r="V4" s="94" t="s">
        <v>15</v>
      </c>
      <c r="W4" s="94" t="s">
        <v>14</v>
      </c>
      <c r="X4" s="94" t="s">
        <v>13</v>
      </c>
      <c r="Y4" s="95" t="s">
        <v>12</v>
      </c>
      <c r="Z4" s="94" t="s">
        <v>16</v>
      </c>
      <c r="AA4" s="94" t="s">
        <v>15</v>
      </c>
      <c r="AB4" s="94" t="s">
        <v>14</v>
      </c>
      <c r="AC4" s="94" t="s">
        <v>13</v>
      </c>
      <c r="AD4" s="95" t="s">
        <v>12</v>
      </c>
      <c r="AE4" s="20"/>
      <c r="AF4" s="41" t="str">
        <f>F2</f>
        <v>всероссийские проверочные</v>
      </c>
      <c r="AG4" s="41" t="str">
        <f t="shared" ref="AG4:AH4" si="0">G2</f>
        <v>контрольные работы</v>
      </c>
      <c r="AH4" s="41" t="str">
        <f t="shared" si="0"/>
        <v>промежуточная аттестация</v>
      </c>
    </row>
    <row r="5" spans="1:35" ht="15.75">
      <c r="A5" s="14"/>
      <c r="B5" s="100" t="s">
        <v>55</v>
      </c>
      <c r="C5" s="96"/>
      <c r="D5" s="97"/>
      <c r="E5" s="98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150"/>
      <c r="AA5" s="150"/>
      <c r="AB5" s="150"/>
      <c r="AC5" s="150"/>
      <c r="AD5" s="150"/>
      <c r="AE5" s="150"/>
      <c r="AF5" s="150"/>
      <c r="AG5" s="150"/>
      <c r="AH5" s="150"/>
    </row>
    <row r="6" spans="1:35" ht="15.75">
      <c r="A6" s="14">
        <v>1</v>
      </c>
      <c r="B6" s="129" t="s">
        <v>78</v>
      </c>
      <c r="C6" s="130"/>
      <c r="D6" s="63"/>
      <c r="E6" s="74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20">
        <v>1</v>
      </c>
      <c r="AF6" s="34"/>
      <c r="AG6" s="34"/>
      <c r="AH6" s="34"/>
    </row>
    <row r="7" spans="1:35" ht="15.75">
      <c r="A7" s="14">
        <v>1</v>
      </c>
      <c r="B7" s="107" t="s">
        <v>10</v>
      </c>
      <c r="C7" s="25" t="s">
        <v>55</v>
      </c>
      <c r="D7" s="75">
        <v>76</v>
      </c>
      <c r="E7" s="76">
        <f>(J7+O7+T7+Y7+AD7)/D7</f>
        <v>6.5789473684210523E-2</v>
      </c>
      <c r="F7" s="77"/>
      <c r="G7" s="77" t="s">
        <v>84</v>
      </c>
      <c r="H7" s="77"/>
      <c r="I7" s="77"/>
      <c r="J7" s="78">
        <f t="shared" ref="J7:J24" si="1">COUNTA(F7:I7)</f>
        <v>1</v>
      </c>
      <c r="K7" s="77"/>
      <c r="L7" s="77"/>
      <c r="M7" s="77" t="s">
        <v>84</v>
      </c>
      <c r="N7" s="77"/>
      <c r="O7" s="78">
        <f t="shared" ref="O7:O24" si="2">COUNTA(K7:N7)</f>
        <v>1</v>
      </c>
      <c r="P7" s="77"/>
      <c r="Q7" s="77"/>
      <c r="R7" s="77" t="s">
        <v>84</v>
      </c>
      <c r="S7" s="77"/>
      <c r="T7" s="78">
        <f t="shared" ref="T7:T24" si="3">COUNTA(P7:S7)</f>
        <v>1</v>
      </c>
      <c r="U7" s="77"/>
      <c r="V7" s="77" t="s">
        <v>84</v>
      </c>
      <c r="W7" s="77"/>
      <c r="X7" s="77"/>
      <c r="Y7" s="78">
        <f t="shared" ref="Y7:Y24" si="4">COUNTA(U7:X7)</f>
        <v>1</v>
      </c>
      <c r="Z7" s="77"/>
      <c r="AA7" s="77" t="s">
        <v>82</v>
      </c>
      <c r="AB7" s="77"/>
      <c r="AC7" s="77"/>
      <c r="AD7" s="78">
        <f t="shared" ref="AD7:AD24" si="5">COUNTA(Z7:AC7)</f>
        <v>1</v>
      </c>
      <c r="AE7" s="20">
        <v>1</v>
      </c>
      <c r="AF7" s="34">
        <f>COUNTIF(F7:AD7,$F$1)</f>
        <v>0</v>
      </c>
      <c r="AG7" s="34">
        <f>COUNTIF(F7:AD7,$G$1)</f>
        <v>4</v>
      </c>
      <c r="AH7" s="34">
        <f>COUNTIF(F7:AD7,$H$1)</f>
        <v>1</v>
      </c>
      <c r="AI7" s="13"/>
    </row>
    <row r="8" spans="1:35" ht="15.75">
      <c r="A8" s="14">
        <v>1</v>
      </c>
      <c r="B8" s="107" t="s">
        <v>38</v>
      </c>
      <c r="C8" s="25" t="s">
        <v>55</v>
      </c>
      <c r="D8" s="75">
        <v>57</v>
      </c>
      <c r="E8" s="76">
        <f t="shared" ref="E8:E24" si="6">(J8+O8+T8+Y8+AD8)/D8</f>
        <v>7.0175438596491224E-2</v>
      </c>
      <c r="F8" s="77"/>
      <c r="G8" s="77"/>
      <c r="H8" s="77" t="s">
        <v>84</v>
      </c>
      <c r="I8" s="77"/>
      <c r="J8" s="78">
        <f t="shared" si="1"/>
        <v>1</v>
      </c>
      <c r="K8" s="77"/>
      <c r="L8" s="77"/>
      <c r="M8" s="77"/>
      <c r="N8" s="77" t="s">
        <v>84</v>
      </c>
      <c r="O8" s="78">
        <f t="shared" si="2"/>
        <v>1</v>
      </c>
      <c r="P8" s="77"/>
      <c r="Q8" s="77"/>
      <c r="R8" s="77"/>
      <c r="S8" s="77" t="s">
        <v>84</v>
      </c>
      <c r="T8" s="78">
        <f t="shared" si="3"/>
        <v>1</v>
      </c>
      <c r="U8" s="77"/>
      <c r="V8" s="77"/>
      <c r="W8" s="77"/>
      <c r="X8" s="77"/>
      <c r="Y8" s="78">
        <f t="shared" si="4"/>
        <v>0</v>
      </c>
      <c r="Z8" s="77" t="s">
        <v>82</v>
      </c>
      <c r="AA8" s="77"/>
      <c r="AB8" s="77"/>
      <c r="AC8" s="77"/>
      <c r="AD8" s="78">
        <f t="shared" si="5"/>
        <v>1</v>
      </c>
      <c r="AE8" s="20">
        <v>1</v>
      </c>
      <c r="AF8" s="34">
        <f t="shared" ref="AF8:AF24" si="7">COUNTIF(F8:AD8,$F$1)</f>
        <v>0</v>
      </c>
      <c r="AG8" s="34">
        <f t="shared" ref="AG8:AG24" si="8">COUNTIF(F8:AD8,$G$1)</f>
        <v>3</v>
      </c>
      <c r="AH8" s="34">
        <f t="shared" ref="AH8:AH24" si="9">COUNTIF(F8:AD8,$H$1)</f>
        <v>1</v>
      </c>
      <c r="AI8" s="13"/>
    </row>
    <row r="9" spans="1:35" ht="15.75">
      <c r="A9" s="14">
        <v>1</v>
      </c>
      <c r="B9" s="107" t="s">
        <v>39</v>
      </c>
      <c r="C9" s="25" t="s">
        <v>55</v>
      </c>
      <c r="D9" s="75">
        <v>19</v>
      </c>
      <c r="E9" s="76">
        <f t="shared" si="6"/>
        <v>5.2631578947368418E-2</v>
      </c>
      <c r="F9" s="77"/>
      <c r="G9" s="77"/>
      <c r="H9" s="77"/>
      <c r="I9" s="77"/>
      <c r="J9" s="78">
        <f t="shared" si="1"/>
        <v>0</v>
      </c>
      <c r="K9" s="77"/>
      <c r="L9" s="77"/>
      <c r="M9" s="77"/>
      <c r="N9" s="77"/>
      <c r="O9" s="78">
        <f t="shared" si="2"/>
        <v>0</v>
      </c>
      <c r="P9" s="77"/>
      <c r="Q9" s="77"/>
      <c r="R9" s="77"/>
      <c r="S9" s="77"/>
      <c r="T9" s="78">
        <f t="shared" si="3"/>
        <v>0</v>
      </c>
      <c r="U9" s="77"/>
      <c r="V9" s="77"/>
      <c r="W9" s="77"/>
      <c r="X9" s="77" t="s">
        <v>82</v>
      </c>
      <c r="Y9" s="78">
        <f t="shared" si="4"/>
        <v>1</v>
      </c>
      <c r="Z9" s="77"/>
      <c r="AA9" s="77"/>
      <c r="AB9" s="77"/>
      <c r="AC9" s="77"/>
      <c r="AD9" s="78">
        <f t="shared" si="5"/>
        <v>0</v>
      </c>
      <c r="AE9" s="20">
        <v>1</v>
      </c>
      <c r="AF9" s="34">
        <f t="shared" si="7"/>
        <v>0</v>
      </c>
      <c r="AG9" s="34">
        <f t="shared" si="8"/>
        <v>0</v>
      </c>
      <c r="AH9" s="34">
        <f t="shared" si="9"/>
        <v>1</v>
      </c>
      <c r="AI9" s="13"/>
    </row>
    <row r="10" spans="1:35" ht="15.75">
      <c r="A10" s="14">
        <v>1</v>
      </c>
      <c r="B10" s="107" t="s">
        <v>7</v>
      </c>
      <c r="C10" s="25" t="s">
        <v>55</v>
      </c>
      <c r="D10" s="75">
        <v>57</v>
      </c>
      <c r="E10" s="76">
        <f t="shared" si="6"/>
        <v>7.0175438596491224E-2</v>
      </c>
      <c r="F10" s="77"/>
      <c r="G10" s="77"/>
      <c r="H10" s="77"/>
      <c r="I10" s="77" t="s">
        <v>84</v>
      </c>
      <c r="J10" s="78">
        <f t="shared" si="1"/>
        <v>1</v>
      </c>
      <c r="K10" s="77"/>
      <c r="L10" s="77"/>
      <c r="M10" s="77"/>
      <c r="N10" s="77" t="s">
        <v>84</v>
      </c>
      <c r="O10" s="78">
        <f t="shared" si="2"/>
        <v>1</v>
      </c>
      <c r="P10" s="77"/>
      <c r="Q10" s="77"/>
      <c r="R10" s="77"/>
      <c r="S10" s="77" t="s">
        <v>28</v>
      </c>
      <c r="T10" s="78">
        <f t="shared" si="3"/>
        <v>1</v>
      </c>
      <c r="U10" s="77"/>
      <c r="V10" s="77"/>
      <c r="W10" s="77"/>
      <c r="X10" s="77"/>
      <c r="Y10" s="78">
        <f t="shared" si="4"/>
        <v>0</v>
      </c>
      <c r="Z10" s="77"/>
      <c r="AA10" s="77"/>
      <c r="AB10" s="77" t="s">
        <v>82</v>
      </c>
      <c r="AC10" s="77"/>
      <c r="AD10" s="78">
        <f t="shared" si="5"/>
        <v>1</v>
      </c>
      <c r="AE10" s="20">
        <v>1</v>
      </c>
      <c r="AF10" s="34">
        <f t="shared" si="7"/>
        <v>0</v>
      </c>
      <c r="AG10" s="34">
        <f t="shared" si="8"/>
        <v>2</v>
      </c>
      <c r="AH10" s="34">
        <f t="shared" si="9"/>
        <v>1</v>
      </c>
      <c r="AI10" s="13"/>
    </row>
    <row r="11" spans="1:35" ht="15.75">
      <c r="A11" s="14">
        <v>1</v>
      </c>
      <c r="B11" s="107" t="s">
        <v>68</v>
      </c>
      <c r="C11" s="25" t="s">
        <v>55</v>
      </c>
      <c r="D11" s="75">
        <v>76</v>
      </c>
      <c r="E11" s="76">
        <f t="shared" si="6"/>
        <v>5.2631578947368418E-2</v>
      </c>
      <c r="F11" s="77"/>
      <c r="G11" s="77"/>
      <c r="H11" s="77" t="s">
        <v>84</v>
      </c>
      <c r="I11" s="77"/>
      <c r="J11" s="78">
        <f t="shared" si="1"/>
        <v>1</v>
      </c>
      <c r="K11" s="77"/>
      <c r="L11" s="77"/>
      <c r="M11" s="77"/>
      <c r="N11" s="77"/>
      <c r="O11" s="78">
        <f t="shared" si="2"/>
        <v>0</v>
      </c>
      <c r="P11" s="77"/>
      <c r="Q11" s="77"/>
      <c r="R11" s="77" t="s">
        <v>27</v>
      </c>
      <c r="S11" s="77"/>
      <c r="T11" s="78">
        <f t="shared" si="3"/>
        <v>1</v>
      </c>
      <c r="U11" s="77"/>
      <c r="V11" s="77"/>
      <c r="W11" s="77" t="s">
        <v>84</v>
      </c>
      <c r="X11" s="77"/>
      <c r="Y11" s="78">
        <f t="shared" si="4"/>
        <v>1</v>
      </c>
      <c r="Z11" s="77" t="s">
        <v>82</v>
      </c>
      <c r="AA11" s="77"/>
      <c r="AB11" s="77"/>
      <c r="AC11" s="77"/>
      <c r="AD11" s="78">
        <f t="shared" si="5"/>
        <v>1</v>
      </c>
      <c r="AE11" s="20">
        <v>1</v>
      </c>
      <c r="AF11" s="34">
        <f t="shared" si="7"/>
        <v>0</v>
      </c>
      <c r="AG11" s="34">
        <f t="shared" si="8"/>
        <v>2</v>
      </c>
      <c r="AH11" s="34">
        <f t="shared" si="9"/>
        <v>1</v>
      </c>
      <c r="AI11" s="13"/>
    </row>
    <row r="12" spans="1:35" ht="15.75">
      <c r="A12" s="14">
        <v>1</v>
      </c>
      <c r="B12" s="107" t="s">
        <v>69</v>
      </c>
      <c r="C12" s="25" t="s">
        <v>55</v>
      </c>
      <c r="D12" s="75">
        <v>38</v>
      </c>
      <c r="E12" s="76">
        <f t="shared" si="6"/>
        <v>7.8947368421052627E-2</v>
      </c>
      <c r="F12" s="77"/>
      <c r="G12" s="77"/>
      <c r="H12" s="77"/>
      <c r="I12" s="77"/>
      <c r="J12" s="78">
        <f t="shared" si="1"/>
        <v>0</v>
      </c>
      <c r="K12" s="77"/>
      <c r="L12" s="77"/>
      <c r="M12" s="77"/>
      <c r="N12" s="77" t="s">
        <v>84</v>
      </c>
      <c r="O12" s="78">
        <f t="shared" si="2"/>
        <v>1</v>
      </c>
      <c r="P12" s="77"/>
      <c r="Q12" s="77"/>
      <c r="R12" s="77"/>
      <c r="S12" s="77"/>
      <c r="T12" s="78">
        <f t="shared" si="3"/>
        <v>0</v>
      </c>
      <c r="U12" s="77" t="s">
        <v>84</v>
      </c>
      <c r="V12" s="77"/>
      <c r="W12" s="77"/>
      <c r="X12" s="77"/>
      <c r="Y12" s="78">
        <f t="shared" si="4"/>
        <v>1</v>
      </c>
      <c r="Z12" s="77" t="s">
        <v>82</v>
      </c>
      <c r="AA12" s="77"/>
      <c r="AB12" s="77"/>
      <c r="AC12" s="77"/>
      <c r="AD12" s="78">
        <f t="shared" si="5"/>
        <v>1</v>
      </c>
      <c r="AE12" s="20">
        <v>1</v>
      </c>
      <c r="AF12" s="34">
        <f t="shared" si="7"/>
        <v>0</v>
      </c>
      <c r="AG12" s="34">
        <f t="shared" si="8"/>
        <v>2</v>
      </c>
      <c r="AH12" s="34">
        <f t="shared" si="9"/>
        <v>1</v>
      </c>
      <c r="AI12" s="13"/>
    </row>
    <row r="13" spans="1:35" ht="15.75">
      <c r="A13" s="14">
        <v>1</v>
      </c>
      <c r="B13" s="107" t="s">
        <v>40</v>
      </c>
      <c r="C13" s="25" t="s">
        <v>55</v>
      </c>
      <c r="D13" s="75">
        <v>57</v>
      </c>
      <c r="E13" s="76">
        <f t="shared" si="6"/>
        <v>7.0175438596491224E-2</v>
      </c>
      <c r="F13" s="77"/>
      <c r="G13" s="77"/>
      <c r="H13" s="77" t="s">
        <v>84</v>
      </c>
      <c r="I13" s="77"/>
      <c r="J13" s="78">
        <f t="shared" si="1"/>
        <v>1</v>
      </c>
      <c r="K13" s="77"/>
      <c r="L13" s="77"/>
      <c r="M13" s="77"/>
      <c r="N13" s="77"/>
      <c r="O13" s="78">
        <f t="shared" si="2"/>
        <v>0</v>
      </c>
      <c r="P13" s="77"/>
      <c r="Q13" s="77"/>
      <c r="R13" s="77"/>
      <c r="S13" s="77" t="s">
        <v>84</v>
      </c>
      <c r="T13" s="78">
        <f t="shared" si="3"/>
        <v>1</v>
      </c>
      <c r="U13" s="77"/>
      <c r="V13" s="77" t="s">
        <v>84</v>
      </c>
      <c r="W13" s="77"/>
      <c r="X13" s="77"/>
      <c r="Y13" s="78">
        <f t="shared" si="4"/>
        <v>1</v>
      </c>
      <c r="Z13" s="77"/>
      <c r="AA13" s="77"/>
      <c r="AB13" s="77" t="s">
        <v>82</v>
      </c>
      <c r="AC13" s="77"/>
      <c r="AD13" s="78">
        <f t="shared" si="5"/>
        <v>1</v>
      </c>
      <c r="AE13" s="20">
        <v>1</v>
      </c>
      <c r="AF13" s="34">
        <f t="shared" si="7"/>
        <v>0</v>
      </c>
      <c r="AG13" s="34">
        <f t="shared" si="8"/>
        <v>3</v>
      </c>
      <c r="AH13" s="34">
        <f t="shared" si="9"/>
        <v>1</v>
      </c>
      <c r="AI13" s="13"/>
    </row>
    <row r="14" spans="1:35" ht="15.75">
      <c r="A14" s="14">
        <v>1</v>
      </c>
      <c r="B14" s="107" t="s">
        <v>41</v>
      </c>
      <c r="C14" s="25" t="s">
        <v>55</v>
      </c>
      <c r="D14" s="75">
        <v>38</v>
      </c>
      <c r="E14" s="76">
        <f t="shared" si="6"/>
        <v>5.2631578947368418E-2</v>
      </c>
      <c r="F14" s="77"/>
      <c r="G14" s="77"/>
      <c r="H14" s="77"/>
      <c r="I14" s="77"/>
      <c r="J14" s="78">
        <f t="shared" si="1"/>
        <v>0</v>
      </c>
      <c r="K14" s="77"/>
      <c r="L14" s="77"/>
      <c r="M14" s="77"/>
      <c r="N14" s="77"/>
      <c r="O14" s="78">
        <f t="shared" si="2"/>
        <v>0</v>
      </c>
      <c r="P14" s="77" t="s">
        <v>84</v>
      </c>
      <c r="Q14" s="77"/>
      <c r="R14" s="77"/>
      <c r="S14" s="77"/>
      <c r="T14" s="78">
        <f t="shared" si="3"/>
        <v>1</v>
      </c>
      <c r="U14" s="77"/>
      <c r="V14" s="77"/>
      <c r="W14" s="77"/>
      <c r="X14" s="77"/>
      <c r="Y14" s="78">
        <f t="shared" si="4"/>
        <v>0</v>
      </c>
      <c r="Z14" s="77"/>
      <c r="AA14" s="77"/>
      <c r="AB14" s="77"/>
      <c r="AC14" s="77" t="s">
        <v>82</v>
      </c>
      <c r="AD14" s="78">
        <f t="shared" si="5"/>
        <v>1</v>
      </c>
      <c r="AE14" s="20">
        <v>1</v>
      </c>
      <c r="AF14" s="34">
        <f t="shared" si="7"/>
        <v>0</v>
      </c>
      <c r="AG14" s="34">
        <f t="shared" si="8"/>
        <v>1</v>
      </c>
      <c r="AH14" s="34">
        <f t="shared" si="9"/>
        <v>1</v>
      </c>
      <c r="AI14" s="13"/>
    </row>
    <row r="15" spans="1:35" ht="15.75">
      <c r="A15" s="14">
        <v>1</v>
      </c>
      <c r="B15" s="107" t="s">
        <v>42</v>
      </c>
      <c r="C15" s="25" t="s">
        <v>55</v>
      </c>
      <c r="D15" s="75">
        <v>38</v>
      </c>
      <c r="E15" s="76">
        <f t="shared" si="6"/>
        <v>5.2631578947368418E-2</v>
      </c>
      <c r="F15" s="77"/>
      <c r="G15" s="77"/>
      <c r="H15" s="77"/>
      <c r="I15" s="77"/>
      <c r="J15" s="78">
        <f t="shared" si="1"/>
        <v>0</v>
      </c>
      <c r="K15" s="77"/>
      <c r="L15" s="77"/>
      <c r="M15" s="77"/>
      <c r="N15" s="77"/>
      <c r="O15" s="78">
        <f t="shared" si="2"/>
        <v>0</v>
      </c>
      <c r="P15" s="77"/>
      <c r="Q15" s="77"/>
      <c r="R15" s="77" t="s">
        <v>84</v>
      </c>
      <c r="S15" s="77"/>
      <c r="T15" s="78">
        <f t="shared" si="3"/>
        <v>1</v>
      </c>
      <c r="U15" s="77"/>
      <c r="V15" s="77"/>
      <c r="W15" s="77"/>
      <c r="X15" s="77"/>
      <c r="Y15" s="78">
        <f t="shared" si="4"/>
        <v>0</v>
      </c>
      <c r="Z15" s="77"/>
      <c r="AA15" s="77" t="s">
        <v>82</v>
      </c>
      <c r="AB15" s="77"/>
      <c r="AC15" s="77"/>
      <c r="AD15" s="78">
        <f t="shared" si="5"/>
        <v>1</v>
      </c>
      <c r="AE15" s="20">
        <v>1</v>
      </c>
      <c r="AF15" s="34">
        <f t="shared" si="7"/>
        <v>0</v>
      </c>
      <c r="AG15" s="34">
        <f t="shared" si="8"/>
        <v>1</v>
      </c>
      <c r="AH15" s="34">
        <f t="shared" si="9"/>
        <v>1</v>
      </c>
      <c r="AI15" s="13"/>
    </row>
    <row r="16" spans="1:35" ht="15.75">
      <c r="A16" s="14">
        <v>1</v>
      </c>
      <c r="B16" s="107" t="s">
        <v>54</v>
      </c>
      <c r="C16" s="25" t="s">
        <v>55</v>
      </c>
      <c r="D16" s="75">
        <v>19</v>
      </c>
      <c r="E16" s="76">
        <f t="shared" si="6"/>
        <v>5.2631578947368418E-2</v>
      </c>
      <c r="F16" s="77"/>
      <c r="G16" s="77"/>
      <c r="H16" s="77"/>
      <c r="I16" s="77"/>
      <c r="J16" s="78">
        <f t="shared" si="1"/>
        <v>0</v>
      </c>
      <c r="K16" s="77"/>
      <c r="L16" s="77"/>
      <c r="M16" s="77"/>
      <c r="N16" s="77"/>
      <c r="O16" s="78">
        <f t="shared" si="2"/>
        <v>0</v>
      </c>
      <c r="P16" s="77"/>
      <c r="Q16" s="77"/>
      <c r="R16" s="77"/>
      <c r="S16" s="77"/>
      <c r="T16" s="78">
        <f t="shared" si="3"/>
        <v>0</v>
      </c>
      <c r="U16" s="77"/>
      <c r="V16" s="77" t="s">
        <v>82</v>
      </c>
      <c r="W16" s="77"/>
      <c r="X16" s="77"/>
      <c r="Y16" s="78">
        <f t="shared" si="4"/>
        <v>1</v>
      </c>
      <c r="Z16" s="77"/>
      <c r="AA16" s="77"/>
      <c r="AB16" s="77"/>
      <c r="AC16" s="77"/>
      <c r="AD16" s="78">
        <f t="shared" si="5"/>
        <v>0</v>
      </c>
      <c r="AE16" s="20">
        <v>1</v>
      </c>
      <c r="AF16" s="34">
        <f t="shared" si="7"/>
        <v>0</v>
      </c>
      <c r="AG16" s="34">
        <f t="shared" si="8"/>
        <v>0</v>
      </c>
      <c r="AH16" s="34">
        <f t="shared" si="9"/>
        <v>1</v>
      </c>
      <c r="AI16" s="13"/>
    </row>
    <row r="17" spans="1:35" ht="15.75">
      <c r="A17" s="14">
        <v>1</v>
      </c>
      <c r="B17" s="107" t="s">
        <v>1</v>
      </c>
      <c r="C17" s="25" t="s">
        <v>55</v>
      </c>
      <c r="D17" s="75">
        <v>57</v>
      </c>
      <c r="E17" s="76">
        <f t="shared" si="6"/>
        <v>3.5087719298245612E-2</v>
      </c>
      <c r="F17" s="77"/>
      <c r="G17" s="77"/>
      <c r="H17" s="77"/>
      <c r="I17" s="77"/>
      <c r="J17" s="78">
        <f t="shared" si="1"/>
        <v>0</v>
      </c>
      <c r="K17" s="77"/>
      <c r="L17" s="77"/>
      <c r="M17" s="77" t="s">
        <v>28</v>
      </c>
      <c r="N17" s="77"/>
      <c r="O17" s="78">
        <f t="shared" si="2"/>
        <v>1</v>
      </c>
      <c r="P17" s="77"/>
      <c r="Q17" s="77"/>
      <c r="R17" s="77"/>
      <c r="S17" s="77"/>
      <c r="T17" s="78">
        <f t="shared" si="3"/>
        <v>0</v>
      </c>
      <c r="U17" s="77"/>
      <c r="V17" s="77"/>
      <c r="W17" s="77"/>
      <c r="X17" s="77" t="s">
        <v>82</v>
      </c>
      <c r="Y17" s="78">
        <f t="shared" si="4"/>
        <v>1</v>
      </c>
      <c r="Z17" s="77"/>
      <c r="AA17" s="77"/>
      <c r="AB17" s="77"/>
      <c r="AC17" s="77"/>
      <c r="AD17" s="78">
        <f t="shared" si="5"/>
        <v>0</v>
      </c>
      <c r="AE17" s="20">
        <v>1</v>
      </c>
      <c r="AF17" s="34">
        <f t="shared" si="7"/>
        <v>0</v>
      </c>
      <c r="AG17" s="34">
        <f t="shared" si="8"/>
        <v>0</v>
      </c>
      <c r="AH17" s="34">
        <f t="shared" si="9"/>
        <v>1</v>
      </c>
      <c r="AI17" s="13"/>
    </row>
    <row r="18" spans="1:35" ht="15.75">
      <c r="A18" s="14">
        <v>1</v>
      </c>
      <c r="B18" s="107" t="s">
        <v>47</v>
      </c>
      <c r="C18" s="25" t="s">
        <v>55</v>
      </c>
      <c r="D18" s="75">
        <v>19</v>
      </c>
      <c r="E18" s="76">
        <f t="shared" si="6"/>
        <v>5.2631578947368418E-2</v>
      </c>
      <c r="F18" s="77"/>
      <c r="G18" s="77"/>
      <c r="H18" s="77"/>
      <c r="I18" s="77"/>
      <c r="J18" s="78">
        <f t="shared" si="1"/>
        <v>0</v>
      </c>
      <c r="K18" s="77"/>
      <c r="L18" s="77"/>
      <c r="M18" s="77"/>
      <c r="N18" s="77"/>
      <c r="O18" s="78">
        <f t="shared" si="2"/>
        <v>0</v>
      </c>
      <c r="P18" s="77"/>
      <c r="Q18" s="77"/>
      <c r="R18" s="77"/>
      <c r="S18" s="77"/>
      <c r="T18" s="78">
        <f t="shared" si="3"/>
        <v>0</v>
      </c>
      <c r="U18" s="77"/>
      <c r="V18" s="77"/>
      <c r="W18" s="77"/>
      <c r="X18" s="77"/>
      <c r="Y18" s="78">
        <f t="shared" si="4"/>
        <v>0</v>
      </c>
      <c r="Z18" s="77" t="s">
        <v>82</v>
      </c>
      <c r="AA18" s="77"/>
      <c r="AB18" s="77"/>
      <c r="AC18" s="77"/>
      <c r="AD18" s="78">
        <f t="shared" si="5"/>
        <v>1</v>
      </c>
      <c r="AE18" s="20">
        <v>1</v>
      </c>
      <c r="AF18" s="34">
        <f t="shared" si="7"/>
        <v>0</v>
      </c>
      <c r="AG18" s="34">
        <f t="shared" si="8"/>
        <v>0</v>
      </c>
      <c r="AH18" s="34">
        <f t="shared" si="9"/>
        <v>1</v>
      </c>
      <c r="AI18" s="13"/>
    </row>
    <row r="19" spans="1:35" ht="15.75">
      <c r="A19" s="14">
        <v>1</v>
      </c>
      <c r="B19" s="107" t="s">
        <v>48</v>
      </c>
      <c r="C19" s="25" t="s">
        <v>55</v>
      </c>
      <c r="D19" s="75">
        <v>57</v>
      </c>
      <c r="E19" s="76">
        <f t="shared" si="6"/>
        <v>7.0175438596491224E-2</v>
      </c>
      <c r="F19" s="77"/>
      <c r="G19" s="77" t="s">
        <v>84</v>
      </c>
      <c r="H19" s="77"/>
      <c r="I19" s="77"/>
      <c r="J19" s="78">
        <f t="shared" si="1"/>
        <v>1</v>
      </c>
      <c r="K19" s="77"/>
      <c r="L19" s="77" t="s">
        <v>84</v>
      </c>
      <c r="M19" s="77"/>
      <c r="N19" s="77"/>
      <c r="O19" s="78">
        <f t="shared" si="2"/>
        <v>1</v>
      </c>
      <c r="P19" s="77" t="s">
        <v>28</v>
      </c>
      <c r="Q19" s="77"/>
      <c r="R19" s="77"/>
      <c r="S19" s="77"/>
      <c r="T19" s="78">
        <f t="shared" si="3"/>
        <v>1</v>
      </c>
      <c r="U19" s="77"/>
      <c r="V19" s="77"/>
      <c r="W19" s="77" t="s">
        <v>82</v>
      </c>
      <c r="X19" s="77"/>
      <c r="Y19" s="78">
        <f t="shared" si="4"/>
        <v>1</v>
      </c>
      <c r="Z19" s="77"/>
      <c r="AA19" s="77"/>
      <c r="AB19" s="77"/>
      <c r="AC19" s="77"/>
      <c r="AD19" s="78">
        <f t="shared" si="5"/>
        <v>0</v>
      </c>
      <c r="AE19" s="20">
        <v>1</v>
      </c>
      <c r="AF19" s="34">
        <f t="shared" si="7"/>
        <v>0</v>
      </c>
      <c r="AG19" s="34">
        <f t="shared" si="8"/>
        <v>2</v>
      </c>
      <c r="AH19" s="34">
        <f t="shared" si="9"/>
        <v>1</v>
      </c>
      <c r="AI19" s="13"/>
    </row>
    <row r="20" spans="1:35" ht="15.75">
      <c r="A20" s="14">
        <v>1</v>
      </c>
      <c r="B20" s="87" t="s">
        <v>53</v>
      </c>
      <c r="C20" s="25" t="s">
        <v>55</v>
      </c>
      <c r="D20" s="75">
        <v>38</v>
      </c>
      <c r="E20" s="76">
        <f t="shared" si="6"/>
        <v>5.2631578947368418E-2</v>
      </c>
      <c r="F20" s="77"/>
      <c r="G20" s="77"/>
      <c r="H20" s="77"/>
      <c r="I20" s="77"/>
      <c r="J20" s="78"/>
      <c r="K20" s="77"/>
      <c r="L20" s="77"/>
      <c r="M20" s="77"/>
      <c r="N20" s="77" t="s">
        <v>84</v>
      </c>
      <c r="O20" s="78">
        <f t="shared" si="2"/>
        <v>1</v>
      </c>
      <c r="P20" s="77"/>
      <c r="Q20" s="77"/>
      <c r="R20" s="77"/>
      <c r="S20" s="77"/>
      <c r="T20" s="78">
        <f t="shared" si="3"/>
        <v>0</v>
      </c>
      <c r="U20" s="77" t="s">
        <v>82</v>
      </c>
      <c r="V20" s="77"/>
      <c r="W20" s="77"/>
      <c r="X20" s="77"/>
      <c r="Y20" s="78">
        <f t="shared" si="4"/>
        <v>1</v>
      </c>
      <c r="Z20" s="77"/>
      <c r="AA20" s="77"/>
      <c r="AB20" s="77"/>
      <c r="AC20" s="77"/>
      <c r="AD20" s="78">
        <f t="shared" si="5"/>
        <v>0</v>
      </c>
      <c r="AE20" s="20">
        <v>1</v>
      </c>
      <c r="AF20" s="34">
        <f t="shared" si="7"/>
        <v>0</v>
      </c>
      <c r="AG20" s="34">
        <f t="shared" si="8"/>
        <v>1</v>
      </c>
      <c r="AH20" s="34">
        <f t="shared" si="9"/>
        <v>1</v>
      </c>
      <c r="AI20" s="13"/>
    </row>
    <row r="21" spans="1:35" ht="15.75">
      <c r="A21" s="14">
        <v>1</v>
      </c>
      <c r="B21" s="87" t="s">
        <v>66</v>
      </c>
      <c r="C21" s="25" t="s">
        <v>55</v>
      </c>
      <c r="D21" s="75">
        <v>19</v>
      </c>
      <c r="E21" s="76">
        <f t="shared" si="6"/>
        <v>5.2631578947368418E-2</v>
      </c>
      <c r="F21" s="77"/>
      <c r="G21" s="77"/>
      <c r="H21" s="77"/>
      <c r="I21" s="77"/>
      <c r="J21" s="78">
        <f t="shared" si="1"/>
        <v>0</v>
      </c>
      <c r="K21" s="77"/>
      <c r="L21" s="77"/>
      <c r="M21" s="77"/>
      <c r="N21" s="77"/>
      <c r="O21" s="78">
        <f t="shared" si="2"/>
        <v>0</v>
      </c>
      <c r="P21" s="77"/>
      <c r="Q21" s="77"/>
      <c r="R21" s="77"/>
      <c r="S21" s="77"/>
      <c r="T21" s="78">
        <f t="shared" si="3"/>
        <v>0</v>
      </c>
      <c r="U21" s="77"/>
      <c r="V21" s="77"/>
      <c r="W21" s="77"/>
      <c r="X21" s="77"/>
      <c r="Y21" s="78">
        <f t="shared" si="4"/>
        <v>0</v>
      </c>
      <c r="Z21" s="77"/>
      <c r="AA21" s="77"/>
      <c r="AB21" s="77"/>
      <c r="AC21" s="77" t="s">
        <v>82</v>
      </c>
      <c r="AD21" s="78">
        <f t="shared" si="5"/>
        <v>1</v>
      </c>
      <c r="AE21" s="20">
        <v>1</v>
      </c>
      <c r="AF21" s="34">
        <f t="shared" si="7"/>
        <v>0</v>
      </c>
      <c r="AG21" s="34">
        <f t="shared" si="8"/>
        <v>0</v>
      </c>
      <c r="AH21" s="34">
        <f t="shared" si="9"/>
        <v>1</v>
      </c>
      <c r="AI21" s="13"/>
    </row>
    <row r="22" spans="1:35" ht="15.75">
      <c r="A22" s="14">
        <v>1</v>
      </c>
      <c r="B22" s="87" t="s">
        <v>71</v>
      </c>
      <c r="C22" s="25" t="s">
        <v>55</v>
      </c>
      <c r="D22" s="75">
        <v>19</v>
      </c>
      <c r="E22" s="76">
        <f t="shared" si="6"/>
        <v>5.2631578947368418E-2</v>
      </c>
      <c r="F22" s="77"/>
      <c r="G22" s="77"/>
      <c r="H22" s="77"/>
      <c r="I22" s="77"/>
      <c r="J22" s="78">
        <f t="shared" si="1"/>
        <v>0</v>
      </c>
      <c r="K22" s="77"/>
      <c r="L22" s="77"/>
      <c r="M22" s="77"/>
      <c r="N22" s="77"/>
      <c r="O22" s="78">
        <f t="shared" si="2"/>
        <v>0</v>
      </c>
      <c r="P22" s="77"/>
      <c r="Q22" s="77"/>
      <c r="R22" s="77"/>
      <c r="S22" s="77"/>
      <c r="T22" s="78">
        <f t="shared" si="3"/>
        <v>0</v>
      </c>
      <c r="U22" s="77"/>
      <c r="V22" s="77"/>
      <c r="W22" s="77"/>
      <c r="X22" s="77"/>
      <c r="Y22" s="78">
        <f t="shared" si="4"/>
        <v>0</v>
      </c>
      <c r="Z22" s="77"/>
      <c r="AA22" s="77" t="s">
        <v>82</v>
      </c>
      <c r="AB22" s="77"/>
      <c r="AC22" s="77"/>
      <c r="AD22" s="78">
        <f t="shared" si="5"/>
        <v>1</v>
      </c>
      <c r="AE22" s="20">
        <v>1</v>
      </c>
      <c r="AF22" s="34">
        <f t="shared" si="7"/>
        <v>0</v>
      </c>
      <c r="AG22" s="34">
        <f t="shared" si="8"/>
        <v>0</v>
      </c>
      <c r="AH22" s="34">
        <f t="shared" si="9"/>
        <v>1</v>
      </c>
      <c r="AI22" s="13"/>
    </row>
    <row r="23" spans="1:35" ht="15.75">
      <c r="A23" s="14">
        <v>1</v>
      </c>
      <c r="B23" s="87"/>
      <c r="C23" s="25"/>
      <c r="D23" s="75"/>
      <c r="E23" s="76" t="e">
        <f t="shared" si="6"/>
        <v>#DIV/0!</v>
      </c>
      <c r="F23" s="77"/>
      <c r="G23" s="77"/>
      <c r="H23" s="77"/>
      <c r="I23" s="77"/>
      <c r="J23" s="78">
        <f t="shared" si="1"/>
        <v>0</v>
      </c>
      <c r="K23" s="77"/>
      <c r="L23" s="77"/>
      <c r="M23" s="77"/>
      <c r="N23" s="77"/>
      <c r="O23" s="78">
        <f t="shared" si="2"/>
        <v>0</v>
      </c>
      <c r="P23" s="77"/>
      <c r="Q23" s="77"/>
      <c r="R23" s="77"/>
      <c r="S23" s="77"/>
      <c r="T23" s="78">
        <f t="shared" si="3"/>
        <v>0</v>
      </c>
      <c r="U23" s="77"/>
      <c r="V23" s="77"/>
      <c r="W23" s="77"/>
      <c r="X23" s="77"/>
      <c r="Y23" s="78">
        <f t="shared" si="4"/>
        <v>0</v>
      </c>
      <c r="Z23" s="77"/>
      <c r="AA23" s="77"/>
      <c r="AB23" s="77"/>
      <c r="AC23" s="77"/>
      <c r="AD23" s="78">
        <f t="shared" si="5"/>
        <v>0</v>
      </c>
      <c r="AE23" s="20">
        <v>1</v>
      </c>
      <c r="AF23" s="34">
        <f t="shared" si="7"/>
        <v>0</v>
      </c>
      <c r="AG23" s="34">
        <f t="shared" si="8"/>
        <v>0</v>
      </c>
      <c r="AH23" s="34">
        <f t="shared" si="9"/>
        <v>0</v>
      </c>
      <c r="AI23" s="13"/>
    </row>
    <row r="24" spans="1:35" ht="15.75">
      <c r="A24" s="14">
        <v>1</v>
      </c>
      <c r="B24" s="87"/>
      <c r="C24" s="25"/>
      <c r="D24" s="75"/>
      <c r="E24" s="76" t="e">
        <f t="shared" si="6"/>
        <v>#DIV/0!</v>
      </c>
      <c r="F24" s="77"/>
      <c r="G24" s="77"/>
      <c r="H24" s="77"/>
      <c r="I24" s="77"/>
      <c r="J24" s="78">
        <f t="shared" si="1"/>
        <v>0</v>
      </c>
      <c r="K24" s="77"/>
      <c r="L24" s="77"/>
      <c r="M24" s="77"/>
      <c r="N24" s="77"/>
      <c r="O24" s="78">
        <f t="shared" si="2"/>
        <v>0</v>
      </c>
      <c r="P24" s="77"/>
      <c r="Q24" s="77"/>
      <c r="R24" s="77"/>
      <c r="S24" s="77"/>
      <c r="T24" s="78">
        <f t="shared" si="3"/>
        <v>0</v>
      </c>
      <c r="U24" s="77"/>
      <c r="V24" s="77"/>
      <c r="W24" s="77"/>
      <c r="X24" s="77"/>
      <c r="Y24" s="78">
        <f t="shared" si="4"/>
        <v>0</v>
      </c>
      <c r="Z24" s="77"/>
      <c r="AA24" s="77"/>
      <c r="AB24" s="77"/>
      <c r="AC24" s="77"/>
      <c r="AD24" s="78">
        <f t="shared" si="5"/>
        <v>0</v>
      </c>
      <c r="AE24" s="20">
        <v>1</v>
      </c>
      <c r="AF24" s="34">
        <f t="shared" si="7"/>
        <v>0</v>
      </c>
      <c r="AG24" s="34">
        <f t="shared" si="8"/>
        <v>0</v>
      </c>
      <c r="AH24" s="34">
        <f t="shared" si="9"/>
        <v>0</v>
      </c>
      <c r="AI24" s="13"/>
    </row>
    <row r="25" spans="1:35" ht="15.75">
      <c r="A25" s="14">
        <v>1</v>
      </c>
      <c r="B25" s="89"/>
      <c r="C25" s="79"/>
      <c r="D25" s="62"/>
      <c r="E25" s="80"/>
      <c r="F25" s="81"/>
      <c r="G25" s="81"/>
      <c r="H25" s="81"/>
      <c r="I25" s="81"/>
      <c r="J25" s="81">
        <f>SUM(J7:J24)</f>
        <v>6</v>
      </c>
      <c r="K25" s="81"/>
      <c r="L25" s="81"/>
      <c r="M25" s="81"/>
      <c r="N25" s="81"/>
      <c r="O25" s="81">
        <f>SUM(O7:O24)</f>
        <v>7</v>
      </c>
      <c r="P25" s="81"/>
      <c r="Q25" s="81"/>
      <c r="R25" s="81"/>
      <c r="S25" s="81"/>
      <c r="T25" s="81">
        <f>SUM(T7:T24)</f>
        <v>8</v>
      </c>
      <c r="U25" s="81"/>
      <c r="V25" s="81"/>
      <c r="W25" s="81"/>
      <c r="X25" s="81"/>
      <c r="Y25" s="81">
        <f>SUM(Y7:Y24)</f>
        <v>9</v>
      </c>
      <c r="Z25" s="81"/>
      <c r="AA25" s="81"/>
      <c r="AB25" s="81"/>
      <c r="AC25" s="81"/>
      <c r="AD25" s="81">
        <f>SUM(AD7:AD24)</f>
        <v>11</v>
      </c>
      <c r="AE25" s="20">
        <v>1</v>
      </c>
      <c r="AF25" s="15">
        <f t="shared" ref="AF25:AH25" si="10">SUM(AF7:AF24)</f>
        <v>0</v>
      </c>
      <c r="AG25" s="15">
        <f t="shared" si="10"/>
        <v>21</v>
      </c>
      <c r="AH25" s="15">
        <f t="shared" si="10"/>
        <v>16</v>
      </c>
    </row>
  </sheetData>
  <mergeCells count="12">
    <mergeCell ref="Z5:AH5"/>
    <mergeCell ref="B6:C6"/>
    <mergeCell ref="F6:AD6"/>
    <mergeCell ref="B1:C1"/>
    <mergeCell ref="X1:AH2"/>
    <mergeCell ref="B3:E3"/>
    <mergeCell ref="F3:J3"/>
    <mergeCell ref="K3:O3"/>
    <mergeCell ref="P3:T3"/>
    <mergeCell ref="U3:Y3"/>
    <mergeCell ref="Z3:AD3"/>
    <mergeCell ref="AF3:AH3"/>
  </mergeCells>
  <conditionalFormatting sqref="C7:C17 B5:C6 B23:C23 E23:E24 E5:Z5 E7:E17 E6:AD6 C24 E25:AD25 B25:C25 D23:D25">
    <cfRule type="expression" dxfId="776" priority="7921">
      <formula>$A5&gt;$C$2</formula>
    </cfRule>
  </conditionalFormatting>
  <conditionalFormatting sqref="C2:E2">
    <cfRule type="expression" dxfId="775" priority="7922">
      <formula>LEN($C$2)=0</formula>
    </cfRule>
  </conditionalFormatting>
  <conditionalFormatting sqref="F6:AD6">
    <cfRule type="expression" dxfId="774" priority="7923">
      <formula>AND(LEN(#REF!)=0,$A6&lt;=$C$2)</formula>
    </cfRule>
  </conditionalFormatting>
  <conditionalFormatting sqref="E7:E23">
    <cfRule type="cellIs" dxfId="773" priority="7920" operator="greaterThan">
      <formula>0.1</formula>
    </cfRule>
  </conditionalFormatting>
  <conditionalFormatting sqref="AF6:AH17 AF24:AH24">
    <cfRule type="expression" dxfId="772" priority="7916">
      <formula>$AE5&gt;$C$2</formula>
    </cfRule>
  </conditionalFormatting>
  <conditionalFormatting sqref="AF25:AH25">
    <cfRule type="expression" dxfId="771" priority="7914">
      <formula>$AE24&gt;$C$2</formula>
    </cfRule>
  </conditionalFormatting>
  <conditionalFormatting sqref="F7:J17 O7:O17 T7:T17 Y7:Y17 AD7:AD17 AD23:AD24 Y23:Y24 T23:T24 O23:O24 F23:J24">
    <cfRule type="expression" dxfId="770" priority="7858">
      <formula>$A7&gt;$C$2</formula>
    </cfRule>
  </conditionalFormatting>
  <conditionalFormatting sqref="H7:H17 H23:H24">
    <cfRule type="expression" dxfId="769" priority="7859">
      <formula>ISTEXT(I7)</formula>
    </cfRule>
  </conditionalFormatting>
  <conditionalFormatting sqref="G7:G17 G23:G24">
    <cfRule type="expression" dxfId="768" priority="7860">
      <formula>ISTEXT(F7)</formula>
    </cfRule>
  </conditionalFormatting>
  <conditionalFormatting sqref="G7:G17 G23:G24">
    <cfRule type="expression" dxfId="767" priority="7861">
      <formula>ISTEXT(H7)</formula>
    </cfRule>
  </conditionalFormatting>
  <conditionalFormatting sqref="F7:F17 F23:F24">
    <cfRule type="expression" dxfId="766" priority="7862">
      <formula>ISTEXT(G7)</formula>
    </cfRule>
  </conditionalFormatting>
  <conditionalFormatting sqref="H7:H17 H23:H24">
    <cfRule type="expression" dxfId="765" priority="7863">
      <formula>ISTEXT(G7)</formula>
    </cfRule>
  </conditionalFormatting>
  <conditionalFormatting sqref="I7:I24 AC7:AC24">
    <cfRule type="expression" dxfId="764" priority="7864">
      <formula>ISTEXT(Н7)</formula>
    </cfRule>
  </conditionalFormatting>
  <conditionalFormatting sqref="I7">
    <cfRule type="expression" dxfId="763" priority="7865">
      <formula>ISTEXT(K7)</formula>
    </cfRule>
  </conditionalFormatting>
  <conditionalFormatting sqref="I8:I17 I23:I24">
    <cfRule type="expression" dxfId="762" priority="7866">
      <formula>ISTEXT(H8)</formula>
    </cfRule>
  </conditionalFormatting>
  <conditionalFormatting sqref="I8:I17 I23:I24">
    <cfRule type="expression" dxfId="761" priority="7867">
      <formula>ISTEXT(J8)</formula>
    </cfRule>
  </conditionalFormatting>
  <conditionalFormatting sqref="K7:N17 K23:N24">
    <cfRule type="expression" dxfId="760" priority="7868">
      <formula>$A7&gt;$C$2</formula>
    </cfRule>
  </conditionalFormatting>
  <conditionalFormatting sqref="M7:M17 M23:M24">
    <cfRule type="expression" dxfId="759" priority="7869">
      <formula>ISTEXT(N7)</formula>
    </cfRule>
  </conditionalFormatting>
  <conditionalFormatting sqref="L7:L17 L23:L24">
    <cfRule type="expression" dxfId="758" priority="7870">
      <formula>ISTEXT(K7)</formula>
    </cfRule>
  </conditionalFormatting>
  <conditionalFormatting sqref="L7:L17 L23:L24">
    <cfRule type="expression" dxfId="757" priority="7871">
      <formula>ISTEXT(M7)</formula>
    </cfRule>
  </conditionalFormatting>
  <conditionalFormatting sqref="K7:K17 K23:K24">
    <cfRule type="expression" dxfId="756" priority="7872">
      <formula>ISTEXT(I7)</formula>
    </cfRule>
  </conditionalFormatting>
  <conditionalFormatting sqref="M7:M17 M23:M24">
    <cfRule type="expression" dxfId="755" priority="7873">
      <formula>ISTEXT(L7)</formula>
    </cfRule>
  </conditionalFormatting>
  <conditionalFormatting sqref="N7">
    <cfRule type="expression" dxfId="754" priority="7874">
      <formula>ISTEXT(M7)</formula>
    </cfRule>
  </conditionalFormatting>
  <conditionalFormatting sqref="N7">
    <cfRule type="expression" dxfId="753" priority="7875">
      <formula>ISTEXT(P7)</formula>
    </cfRule>
  </conditionalFormatting>
  <conditionalFormatting sqref="N8:N17 N23:N24">
    <cfRule type="expression" dxfId="752" priority="7876">
      <formula>ISTEXT(M8)</formula>
    </cfRule>
  </conditionalFormatting>
  <conditionalFormatting sqref="N8:N17 N23:N24">
    <cfRule type="expression" dxfId="751" priority="7877">
      <formula>ISTEXT(O8)</formula>
    </cfRule>
  </conditionalFormatting>
  <conditionalFormatting sqref="P7:S17 P23:S24">
    <cfRule type="expression" dxfId="750" priority="7878">
      <formula>$A7&gt;$C$2</formula>
    </cfRule>
  </conditionalFormatting>
  <conditionalFormatting sqref="R7:R17 R23:R24">
    <cfRule type="expression" dxfId="749" priority="7879">
      <formula>ISTEXT(S7)</formula>
    </cfRule>
  </conditionalFormatting>
  <conditionalFormatting sqref="Q7:Q17 Q23:Q24">
    <cfRule type="expression" dxfId="748" priority="7880">
      <formula>ISTEXT(P7)</formula>
    </cfRule>
  </conditionalFormatting>
  <conditionalFormatting sqref="Q7:Q17 Q23:Q24">
    <cfRule type="expression" dxfId="747" priority="7881">
      <formula>ISTEXT(R7)</formula>
    </cfRule>
  </conditionalFormatting>
  <conditionalFormatting sqref="P7:P17 P23:P24">
    <cfRule type="expression" dxfId="746" priority="7882">
      <formula>ISTEXT(N7)</formula>
    </cfRule>
  </conditionalFormatting>
  <conditionalFormatting sqref="R7:R17 R23:R24">
    <cfRule type="expression" dxfId="745" priority="7883">
      <formula>ISTEXT(Q7)</formula>
    </cfRule>
  </conditionalFormatting>
  <conditionalFormatting sqref="S7">
    <cfRule type="expression" dxfId="744" priority="7884">
      <formula>ISTEXT(R7)</formula>
    </cfRule>
  </conditionalFormatting>
  <conditionalFormatting sqref="S7">
    <cfRule type="expression" dxfId="743" priority="7885">
      <formula>ISTEXT(U7)</formula>
    </cfRule>
  </conditionalFormatting>
  <conditionalFormatting sqref="S8:S17 S23:S24">
    <cfRule type="expression" dxfId="742" priority="7886">
      <formula>ISTEXT(R8)</formula>
    </cfRule>
  </conditionalFormatting>
  <conditionalFormatting sqref="S8:S17 S23:S24">
    <cfRule type="expression" dxfId="741" priority="7887">
      <formula>ISTEXT(T8)</formula>
    </cfRule>
  </conditionalFormatting>
  <conditionalFormatting sqref="U7:X17 U23:X24">
    <cfRule type="expression" dxfId="740" priority="7888">
      <formula>$A7&gt;$C$2</formula>
    </cfRule>
  </conditionalFormatting>
  <conditionalFormatting sqref="W7:W17 W23:W24">
    <cfRule type="expression" dxfId="739" priority="7889">
      <formula>ISTEXT(X7)</formula>
    </cfRule>
  </conditionalFormatting>
  <conditionalFormatting sqref="V7:V17 V23:V24">
    <cfRule type="expression" dxfId="738" priority="7890">
      <formula>ISTEXT(U7)</formula>
    </cfRule>
  </conditionalFormatting>
  <conditionalFormatting sqref="V7:V17 V23:V24">
    <cfRule type="expression" dxfId="737" priority="7891">
      <formula>ISTEXT(W7)</formula>
    </cfRule>
  </conditionalFormatting>
  <conditionalFormatting sqref="U7:U17 U23:U24">
    <cfRule type="expression" dxfId="736" priority="7892">
      <formula>ISTEXT(S7)</formula>
    </cfRule>
  </conditionalFormatting>
  <conditionalFormatting sqref="W7:W17 W23:W24">
    <cfRule type="expression" dxfId="735" priority="7893">
      <formula>ISTEXT(V7)</formula>
    </cfRule>
  </conditionalFormatting>
  <conditionalFormatting sqref="X7">
    <cfRule type="expression" dxfId="734" priority="7894">
      <formula>ISTEXT(W7)</formula>
    </cfRule>
  </conditionalFormatting>
  <conditionalFormatting sqref="X7">
    <cfRule type="expression" dxfId="733" priority="7895">
      <formula>ISTEXT(Z7)</formula>
    </cfRule>
  </conditionalFormatting>
  <conditionalFormatting sqref="X8:X17 X23:X24">
    <cfRule type="expression" dxfId="732" priority="7896">
      <formula>ISTEXT(W8)</formula>
    </cfRule>
  </conditionalFormatting>
  <conditionalFormatting sqref="X8:X17 X23:X24">
    <cfRule type="expression" dxfId="731" priority="7897">
      <formula>ISTEXT(Y8)</formula>
    </cfRule>
  </conditionalFormatting>
  <conditionalFormatting sqref="Z7:AC17 Z23:AC24">
    <cfRule type="expression" dxfId="730" priority="7898">
      <formula>$A7&gt;$C$2</formula>
    </cfRule>
  </conditionalFormatting>
  <conditionalFormatting sqref="AB7:AB17 AB23:AB24">
    <cfRule type="expression" dxfId="729" priority="7899">
      <formula>ISTEXT(AC7)</formula>
    </cfRule>
  </conditionalFormatting>
  <conditionalFormatting sqref="AA7:AA17 AA23:AA24">
    <cfRule type="expression" dxfId="728" priority="7900">
      <formula>ISTEXT(Z7)</formula>
    </cfRule>
  </conditionalFormatting>
  <conditionalFormatting sqref="AA7:AA17 AA23:AA24">
    <cfRule type="expression" dxfId="727" priority="7901">
      <formula>ISTEXT(AB7)</formula>
    </cfRule>
  </conditionalFormatting>
  <conditionalFormatting sqref="Z7:Z17 Z23:Z24">
    <cfRule type="expression" dxfId="726" priority="7902">
      <formula>ISTEXT(AA7)</formula>
    </cfRule>
  </conditionalFormatting>
  <conditionalFormatting sqref="AB7:AB17 AB23:AB24">
    <cfRule type="expression" dxfId="725" priority="7903">
      <formula>ISTEXT(AA7)</formula>
    </cfRule>
  </conditionalFormatting>
  <conditionalFormatting sqref="AC7">
    <cfRule type="expression" dxfId="724" priority="7905">
      <formula>ISTEXT(AB7)</formula>
    </cfRule>
  </conditionalFormatting>
  <conditionalFormatting sqref="AC7">
    <cfRule type="expression" dxfId="723" priority="7906">
      <formula>ISTEXT(AD7)</formula>
    </cfRule>
  </conditionalFormatting>
  <conditionalFormatting sqref="AC8:AC17 AC23:AC24">
    <cfRule type="expression" dxfId="722" priority="7907">
      <formula>ISTEXT(AB8)</formula>
    </cfRule>
  </conditionalFormatting>
  <conditionalFormatting sqref="AC8:AC17 AC23:AC24">
    <cfRule type="expression" dxfId="721" priority="7908">
      <formula>ISTEXT(AD8)</formula>
    </cfRule>
  </conditionalFormatting>
  <conditionalFormatting sqref="K7:K17 K23:K24">
    <cfRule type="expression" dxfId="720" priority="7909">
      <formula>ISTEXT(L7)</formula>
    </cfRule>
  </conditionalFormatting>
  <conditionalFormatting sqref="P7:P17 P23:P24">
    <cfRule type="expression" dxfId="719" priority="7910">
      <formula>ISTEXT(Q7)</formula>
    </cfRule>
  </conditionalFormatting>
  <conditionalFormatting sqref="U7:U17 U23:U24">
    <cfRule type="expression" dxfId="718" priority="7911">
      <formula>ISTEXT(V7)</formula>
    </cfRule>
  </conditionalFormatting>
  <conditionalFormatting sqref="Z7:Z17 Z23:Z24">
    <cfRule type="expression" dxfId="717" priority="7912">
      <formula>ISTEXT(X7)</formula>
    </cfRule>
  </conditionalFormatting>
  <conditionalFormatting sqref="E1:E1048576">
    <cfRule type="containsErrors" dxfId="716" priority="7752">
      <formula>ISERROR(E1)</formula>
    </cfRule>
  </conditionalFormatting>
  <conditionalFormatting sqref="J4">
    <cfRule type="expression" dxfId="715" priority="7751">
      <formula>$A4&gt;$C$2</formula>
    </cfRule>
  </conditionalFormatting>
  <conditionalFormatting sqref="O4">
    <cfRule type="expression" dxfId="714" priority="7750">
      <formula>$A4&gt;$C$2</formula>
    </cfRule>
  </conditionalFormatting>
  <conditionalFormatting sqref="T4">
    <cfRule type="expression" dxfId="713" priority="7749">
      <formula>$A4&gt;$C$2</formula>
    </cfRule>
  </conditionalFormatting>
  <conditionalFormatting sqref="Y4">
    <cfRule type="expression" dxfId="712" priority="7748">
      <formula>$A4&gt;$C$2</formula>
    </cfRule>
  </conditionalFormatting>
  <conditionalFormatting sqref="AD4">
    <cfRule type="expression" dxfId="711" priority="7747">
      <formula>$A4&gt;$C$2</formula>
    </cfRule>
  </conditionalFormatting>
  <conditionalFormatting sqref="AF23:AH23">
    <cfRule type="expression" dxfId="710" priority="7924">
      <formula>$AE17&gt;$C$2</formula>
    </cfRule>
  </conditionalFormatting>
  <conditionalFormatting sqref="B22:C22 E22">
    <cfRule type="expression" dxfId="709" priority="7745">
      <formula>$A22&gt;$C$2</formula>
    </cfRule>
  </conditionalFormatting>
  <conditionalFormatting sqref="AD22 Y22 T22 O22 F22:J22">
    <cfRule type="expression" dxfId="708" priority="7698">
      <formula>$A22&gt;$C$2</formula>
    </cfRule>
  </conditionalFormatting>
  <conditionalFormatting sqref="H22">
    <cfRule type="expression" dxfId="707" priority="7699">
      <formula>ISTEXT(I22)</formula>
    </cfRule>
  </conditionalFormatting>
  <conditionalFormatting sqref="G22">
    <cfRule type="expression" dxfId="706" priority="7700">
      <formula>ISTEXT(F22)</formula>
    </cfRule>
  </conditionalFormatting>
  <conditionalFormatting sqref="G22">
    <cfRule type="expression" dxfId="705" priority="7701">
      <formula>ISTEXT(H22)</formula>
    </cfRule>
  </conditionalFormatting>
  <conditionalFormatting sqref="F22">
    <cfRule type="expression" dxfId="704" priority="7702">
      <formula>ISTEXT(G22)</formula>
    </cfRule>
  </conditionalFormatting>
  <conditionalFormatting sqref="H22">
    <cfRule type="expression" dxfId="703" priority="7703">
      <formula>ISTEXT(G22)</formula>
    </cfRule>
  </conditionalFormatting>
  <conditionalFormatting sqref="I22">
    <cfRule type="expression" dxfId="702" priority="7705">
      <formula>ISTEXT(H22)</formula>
    </cfRule>
  </conditionalFormatting>
  <conditionalFormatting sqref="I22">
    <cfRule type="expression" dxfId="701" priority="7706">
      <formula>ISTEXT(J22)</formula>
    </cfRule>
  </conditionalFormatting>
  <conditionalFormatting sqref="K22:N22">
    <cfRule type="expression" dxfId="700" priority="7707">
      <formula>$A22&gt;$C$2</formula>
    </cfRule>
  </conditionalFormatting>
  <conditionalFormatting sqref="M22">
    <cfRule type="expression" dxfId="699" priority="7708">
      <formula>ISTEXT(N22)</formula>
    </cfRule>
  </conditionalFormatting>
  <conditionalFormatting sqref="L22">
    <cfRule type="expression" dxfId="698" priority="7709">
      <formula>ISTEXT(K22)</formula>
    </cfRule>
  </conditionalFormatting>
  <conditionalFormatting sqref="L22">
    <cfRule type="expression" dxfId="697" priority="7710">
      <formula>ISTEXT(M22)</formula>
    </cfRule>
  </conditionalFormatting>
  <conditionalFormatting sqref="K22">
    <cfRule type="expression" dxfId="696" priority="7711">
      <formula>ISTEXT(I22)</formula>
    </cfRule>
  </conditionalFormatting>
  <conditionalFormatting sqref="M22">
    <cfRule type="expression" dxfId="695" priority="7712">
      <formula>ISTEXT(L22)</formula>
    </cfRule>
  </conditionalFormatting>
  <conditionalFormatting sqref="N22">
    <cfRule type="expression" dxfId="694" priority="7713">
      <formula>ISTEXT(M22)</formula>
    </cfRule>
  </conditionalFormatting>
  <conditionalFormatting sqref="N22">
    <cfRule type="expression" dxfId="693" priority="7714">
      <formula>ISTEXT(O22)</formula>
    </cfRule>
  </conditionalFormatting>
  <conditionalFormatting sqref="P22:S22">
    <cfRule type="expression" dxfId="692" priority="7715">
      <formula>$A22&gt;$C$2</formula>
    </cfRule>
  </conditionalFormatting>
  <conditionalFormatting sqref="R22">
    <cfRule type="expression" dxfId="691" priority="7716">
      <formula>ISTEXT(S22)</formula>
    </cfRule>
  </conditionalFormatting>
  <conditionalFormatting sqref="Q22">
    <cfRule type="expression" dxfId="690" priority="7717">
      <formula>ISTEXT(P22)</formula>
    </cfRule>
  </conditionalFormatting>
  <conditionalFormatting sqref="Q22">
    <cfRule type="expression" dxfId="689" priority="7718">
      <formula>ISTEXT(R22)</formula>
    </cfRule>
  </conditionalFormatting>
  <conditionalFormatting sqref="P22">
    <cfRule type="expression" dxfId="688" priority="7719">
      <formula>ISTEXT(N22)</formula>
    </cfRule>
  </conditionalFormatting>
  <conditionalFormatting sqref="R22">
    <cfRule type="expression" dxfId="687" priority="7720">
      <formula>ISTEXT(Q22)</formula>
    </cfRule>
  </conditionalFormatting>
  <conditionalFormatting sqref="S22">
    <cfRule type="expression" dxfId="686" priority="7721">
      <formula>ISTEXT(R22)</formula>
    </cfRule>
  </conditionalFormatting>
  <conditionalFormatting sqref="S22">
    <cfRule type="expression" dxfId="685" priority="7722">
      <formula>ISTEXT(T22)</formula>
    </cfRule>
  </conditionalFormatting>
  <conditionalFormatting sqref="U22:X22">
    <cfRule type="expression" dxfId="684" priority="7723">
      <formula>$A22&gt;$C$2</formula>
    </cfRule>
  </conditionalFormatting>
  <conditionalFormatting sqref="W22">
    <cfRule type="expression" dxfId="683" priority="7724">
      <formula>ISTEXT(X22)</formula>
    </cfRule>
  </conditionalFormatting>
  <conditionalFormatting sqref="V22">
    <cfRule type="expression" dxfId="682" priority="7725">
      <formula>ISTEXT(U22)</formula>
    </cfRule>
  </conditionalFormatting>
  <conditionalFormatting sqref="V22">
    <cfRule type="expression" dxfId="681" priority="7726">
      <formula>ISTEXT(W22)</formula>
    </cfRule>
  </conditionalFormatting>
  <conditionalFormatting sqref="U22">
    <cfRule type="expression" dxfId="680" priority="7727">
      <formula>ISTEXT(S22)</formula>
    </cfRule>
  </conditionalFormatting>
  <conditionalFormatting sqref="W22">
    <cfRule type="expression" dxfId="679" priority="7728">
      <formula>ISTEXT(V22)</formula>
    </cfRule>
  </conditionalFormatting>
  <conditionalFormatting sqref="X22">
    <cfRule type="expression" dxfId="678" priority="7729">
      <formula>ISTEXT(W22)</formula>
    </cfRule>
  </conditionalFormatting>
  <conditionalFormatting sqref="X22">
    <cfRule type="expression" dxfId="677" priority="7730">
      <formula>ISTEXT(Y22)</formula>
    </cfRule>
  </conditionalFormatting>
  <conditionalFormatting sqref="Z22:AC22">
    <cfRule type="expression" dxfId="676" priority="7731">
      <formula>$A22&gt;$C$2</formula>
    </cfRule>
  </conditionalFormatting>
  <conditionalFormatting sqref="AB22">
    <cfRule type="expression" dxfId="675" priority="7732">
      <formula>ISTEXT(AC22)</formula>
    </cfRule>
  </conditionalFormatting>
  <conditionalFormatting sqref="AA22">
    <cfRule type="expression" dxfId="674" priority="7733">
      <formula>ISTEXT(Z22)</formula>
    </cfRule>
  </conditionalFormatting>
  <conditionalFormatting sqref="AA22">
    <cfRule type="expression" dxfId="673" priority="7734">
      <formula>ISTEXT(AB22)</formula>
    </cfRule>
  </conditionalFormatting>
  <conditionalFormatting sqref="Z22">
    <cfRule type="expression" dxfId="672" priority="7735">
      <formula>ISTEXT(AA22)</formula>
    </cfRule>
  </conditionalFormatting>
  <conditionalFormatting sqref="AB22">
    <cfRule type="expression" dxfId="671" priority="7736">
      <formula>ISTEXT(AA22)</formula>
    </cfRule>
  </conditionalFormatting>
  <conditionalFormatting sqref="AC22">
    <cfRule type="expression" dxfId="670" priority="7738">
      <formula>ISTEXT(AB22)</formula>
    </cfRule>
  </conditionalFormatting>
  <conditionalFormatting sqref="AC22">
    <cfRule type="expression" dxfId="669" priority="7739">
      <formula>ISTEXT(AD22)</formula>
    </cfRule>
  </conditionalFormatting>
  <conditionalFormatting sqref="K22">
    <cfRule type="expression" dxfId="668" priority="7740">
      <formula>ISTEXT(L22)</formula>
    </cfRule>
  </conditionalFormatting>
  <conditionalFormatting sqref="P22">
    <cfRule type="expression" dxfId="667" priority="7741">
      <formula>ISTEXT(Q22)</formula>
    </cfRule>
  </conditionalFormatting>
  <conditionalFormatting sqref="U22">
    <cfRule type="expression" dxfId="666" priority="7742">
      <formula>ISTEXT(V22)</formula>
    </cfRule>
  </conditionalFormatting>
  <conditionalFormatting sqref="Z22">
    <cfRule type="expression" dxfId="665" priority="7743">
      <formula>ISTEXT(X22)</formula>
    </cfRule>
  </conditionalFormatting>
  <conditionalFormatting sqref="AF22:AH22">
    <cfRule type="expression" dxfId="664" priority="7746">
      <formula>$AE16&gt;$C$2</formula>
    </cfRule>
  </conditionalFormatting>
  <conditionalFormatting sqref="C21 C19 E19:E22">
    <cfRule type="expression" dxfId="663" priority="7695">
      <formula>$A19&gt;$C$2</formula>
    </cfRule>
  </conditionalFormatting>
  <conditionalFormatting sqref="AF21:AH21">
    <cfRule type="expression" dxfId="662" priority="7693">
      <formula>$AE19&gt;$C$2</formula>
    </cfRule>
  </conditionalFormatting>
  <conditionalFormatting sqref="AD19 Y19 T19 O19 F19:J19 F21:J21 O21 T21 Y21 AD21">
    <cfRule type="expression" dxfId="661" priority="7647">
      <formula>$A19&gt;$C$2</formula>
    </cfRule>
  </conditionalFormatting>
  <conditionalFormatting sqref="H19 H21">
    <cfRule type="expression" dxfId="660" priority="7648">
      <formula>ISTEXT(I19)</formula>
    </cfRule>
  </conditionalFormatting>
  <conditionalFormatting sqref="G19 G21">
    <cfRule type="expression" dxfId="659" priority="7649">
      <formula>ISTEXT(F19)</formula>
    </cfRule>
  </conditionalFormatting>
  <conditionalFormatting sqref="G19 G21">
    <cfRule type="expression" dxfId="658" priority="7650">
      <formula>ISTEXT(H19)</formula>
    </cfRule>
  </conditionalFormatting>
  <conditionalFormatting sqref="F19 F21">
    <cfRule type="expression" dxfId="657" priority="7651">
      <formula>ISTEXT(G19)</formula>
    </cfRule>
  </conditionalFormatting>
  <conditionalFormatting sqref="H19 H21">
    <cfRule type="expression" dxfId="656" priority="7652">
      <formula>ISTEXT(G19)</formula>
    </cfRule>
  </conditionalFormatting>
  <conditionalFormatting sqref="I19 I21">
    <cfRule type="expression" dxfId="655" priority="7654">
      <formula>ISTEXT(H19)</formula>
    </cfRule>
  </conditionalFormatting>
  <conditionalFormatting sqref="I19 I21">
    <cfRule type="expression" dxfId="654" priority="7655">
      <formula>ISTEXT(J19)</formula>
    </cfRule>
  </conditionalFormatting>
  <conditionalFormatting sqref="K19:N19 K21:N21">
    <cfRule type="expression" dxfId="653" priority="7656">
      <formula>$A19&gt;$C$2</formula>
    </cfRule>
  </conditionalFormatting>
  <conditionalFormatting sqref="M19 M21">
    <cfRule type="expression" dxfId="652" priority="7657">
      <formula>ISTEXT(N19)</formula>
    </cfRule>
  </conditionalFormatting>
  <conditionalFormatting sqref="L19 L21">
    <cfRule type="expression" dxfId="651" priority="7658">
      <formula>ISTEXT(K19)</formula>
    </cfRule>
  </conditionalFormatting>
  <conditionalFormatting sqref="L19 L21">
    <cfRule type="expression" dxfId="650" priority="7659">
      <formula>ISTEXT(M19)</formula>
    </cfRule>
  </conditionalFormatting>
  <conditionalFormatting sqref="K19 K21">
    <cfRule type="expression" dxfId="649" priority="7660">
      <formula>ISTEXT(I19)</formula>
    </cfRule>
  </conditionalFormatting>
  <conditionalFormatting sqref="M19 M21">
    <cfRule type="expression" dxfId="648" priority="7661">
      <formula>ISTEXT(L19)</formula>
    </cfRule>
  </conditionalFormatting>
  <conditionalFormatting sqref="N19 N21">
    <cfRule type="expression" dxfId="647" priority="7662">
      <formula>ISTEXT(M19)</formula>
    </cfRule>
  </conditionalFormatting>
  <conditionalFormatting sqref="N19 N21">
    <cfRule type="expression" dxfId="646" priority="7663">
      <formula>ISTEXT(O19)</formula>
    </cfRule>
  </conditionalFormatting>
  <conditionalFormatting sqref="P19:S19 P21:S21">
    <cfRule type="expression" dxfId="645" priority="7664">
      <formula>$A19&gt;$C$2</formula>
    </cfRule>
  </conditionalFormatting>
  <conditionalFormatting sqref="R19 R21">
    <cfRule type="expression" dxfId="644" priority="7665">
      <formula>ISTEXT(S19)</formula>
    </cfRule>
  </conditionalFormatting>
  <conditionalFormatting sqref="Q19 Q21">
    <cfRule type="expression" dxfId="643" priority="7666">
      <formula>ISTEXT(P19)</formula>
    </cfRule>
  </conditionalFormatting>
  <conditionalFormatting sqref="Q19 Q21">
    <cfRule type="expression" dxfId="642" priority="7667">
      <formula>ISTEXT(R19)</formula>
    </cfRule>
  </conditionalFormatting>
  <conditionalFormatting sqref="P19 P21">
    <cfRule type="expression" dxfId="641" priority="7668">
      <formula>ISTEXT(N19)</formula>
    </cfRule>
  </conditionalFormatting>
  <conditionalFormatting sqref="R19 R21">
    <cfRule type="expression" dxfId="640" priority="7669">
      <formula>ISTEXT(Q19)</formula>
    </cfRule>
  </conditionalFormatting>
  <conditionalFormatting sqref="S19 S21">
    <cfRule type="expression" dxfId="639" priority="7670">
      <formula>ISTEXT(R19)</formula>
    </cfRule>
  </conditionalFormatting>
  <conditionalFormatting sqref="S19 S21">
    <cfRule type="expression" dxfId="638" priority="7671">
      <formula>ISTEXT(T19)</formula>
    </cfRule>
  </conditionalFormatting>
  <conditionalFormatting sqref="U19:X19 U21:X21">
    <cfRule type="expression" dxfId="637" priority="7672">
      <formula>$A19&gt;$C$2</formula>
    </cfRule>
  </conditionalFormatting>
  <conditionalFormatting sqref="W19 W21">
    <cfRule type="expression" dxfId="636" priority="7673">
      <formula>ISTEXT(X19)</formula>
    </cfRule>
  </conditionalFormatting>
  <conditionalFormatting sqref="V19 V21">
    <cfRule type="expression" dxfId="635" priority="7674">
      <formula>ISTEXT(U19)</formula>
    </cfRule>
  </conditionalFormatting>
  <conditionalFormatting sqref="V19 V21">
    <cfRule type="expression" dxfId="634" priority="7675">
      <formula>ISTEXT(W19)</formula>
    </cfRule>
  </conditionalFormatting>
  <conditionalFormatting sqref="U19 U21">
    <cfRule type="expression" dxfId="633" priority="7676">
      <formula>ISTEXT(S19)</formula>
    </cfRule>
  </conditionalFormatting>
  <conditionalFormatting sqref="W19 W21">
    <cfRule type="expression" dxfId="632" priority="7677">
      <formula>ISTEXT(V19)</formula>
    </cfRule>
  </conditionalFormatting>
  <conditionalFormatting sqref="X19 X21">
    <cfRule type="expression" dxfId="631" priority="7678">
      <formula>ISTEXT(W19)</formula>
    </cfRule>
  </conditionalFormatting>
  <conditionalFormatting sqref="X19 X21">
    <cfRule type="expression" dxfId="630" priority="7679">
      <formula>ISTEXT(Y19)</formula>
    </cfRule>
  </conditionalFormatting>
  <conditionalFormatting sqref="Z19:AC19 Z21:AC21">
    <cfRule type="expression" dxfId="629" priority="7680">
      <formula>$A19&gt;$C$2</formula>
    </cfRule>
  </conditionalFormatting>
  <conditionalFormatting sqref="AB19 AB21">
    <cfRule type="expression" dxfId="628" priority="7681">
      <formula>ISTEXT(AC19)</formula>
    </cfRule>
  </conditionalFormatting>
  <conditionalFormatting sqref="AA19 AA21">
    <cfRule type="expression" dxfId="627" priority="7682">
      <formula>ISTEXT(Z19)</formula>
    </cfRule>
  </conditionalFormatting>
  <conditionalFormatting sqref="AA19 AA21">
    <cfRule type="expression" dxfId="626" priority="7683">
      <formula>ISTEXT(AB19)</formula>
    </cfRule>
  </conditionalFormatting>
  <conditionalFormatting sqref="Z19 Z21">
    <cfRule type="expression" dxfId="625" priority="7684">
      <formula>ISTEXT(AA19)</formula>
    </cfRule>
  </conditionalFormatting>
  <conditionalFormatting sqref="AB19 AB21">
    <cfRule type="expression" dxfId="624" priority="7685">
      <formula>ISTEXT(AA19)</formula>
    </cfRule>
  </conditionalFormatting>
  <conditionalFormatting sqref="AC19 AC21">
    <cfRule type="expression" dxfId="623" priority="7687">
      <formula>ISTEXT(AB19)</formula>
    </cfRule>
  </conditionalFormatting>
  <conditionalFormatting sqref="AC19 AC21">
    <cfRule type="expression" dxfId="622" priority="7688">
      <formula>ISTEXT(AD19)</formula>
    </cfRule>
  </conditionalFormatting>
  <conditionalFormatting sqref="K19 K21">
    <cfRule type="expression" dxfId="621" priority="7689">
      <formula>ISTEXT(L19)</formula>
    </cfRule>
  </conditionalFormatting>
  <conditionalFormatting sqref="P19 P21">
    <cfRule type="expression" dxfId="620" priority="7690">
      <formula>ISTEXT(Q19)</formula>
    </cfRule>
  </conditionalFormatting>
  <conditionalFormatting sqref="U19 U21">
    <cfRule type="expression" dxfId="619" priority="7691">
      <formula>ISTEXT(V19)</formula>
    </cfRule>
  </conditionalFormatting>
  <conditionalFormatting sqref="Z19 Z21">
    <cfRule type="expression" dxfId="618" priority="7692">
      <formula>ISTEXT(X19)</formula>
    </cfRule>
  </conditionalFormatting>
  <conditionalFormatting sqref="AF19:AH19">
    <cfRule type="expression" dxfId="617" priority="7696">
      <formula>$AE14&gt;$C$2</formula>
    </cfRule>
  </conditionalFormatting>
  <conditionalFormatting sqref="C18 E18">
    <cfRule type="expression" dxfId="616" priority="7644">
      <formula>$A18&gt;$C$2</formula>
    </cfRule>
  </conditionalFormatting>
  <conditionalFormatting sqref="AD18 Y18 T18 O18 F18:J18">
    <cfRule type="expression" dxfId="615" priority="7597">
      <formula>$A18&gt;$C$2</formula>
    </cfRule>
  </conditionalFormatting>
  <conditionalFormatting sqref="H18">
    <cfRule type="expression" dxfId="614" priority="7598">
      <formula>ISTEXT(I18)</formula>
    </cfRule>
  </conditionalFormatting>
  <conditionalFormatting sqref="G18">
    <cfRule type="expression" dxfId="613" priority="7599">
      <formula>ISTEXT(F18)</formula>
    </cfRule>
  </conditionalFormatting>
  <conditionalFormatting sqref="G18">
    <cfRule type="expression" dxfId="612" priority="7600">
      <formula>ISTEXT(H18)</formula>
    </cfRule>
  </conditionalFormatting>
  <conditionalFormatting sqref="F18">
    <cfRule type="expression" dxfId="611" priority="7601">
      <formula>ISTEXT(G18)</formula>
    </cfRule>
  </conditionalFormatting>
  <conditionalFormatting sqref="H18">
    <cfRule type="expression" dxfId="610" priority="7602">
      <formula>ISTEXT(G18)</formula>
    </cfRule>
  </conditionalFormatting>
  <conditionalFormatting sqref="I18">
    <cfRule type="expression" dxfId="609" priority="7604">
      <formula>ISTEXT(H18)</formula>
    </cfRule>
  </conditionalFormatting>
  <conditionalFormatting sqref="I18">
    <cfRule type="expression" dxfId="608" priority="7605">
      <formula>ISTEXT(J18)</formula>
    </cfRule>
  </conditionalFormatting>
  <conditionalFormatting sqref="K18:N18">
    <cfRule type="expression" dxfId="607" priority="7606">
      <formula>$A18&gt;$C$2</formula>
    </cfRule>
  </conditionalFormatting>
  <conditionalFormatting sqref="M18">
    <cfRule type="expression" dxfId="606" priority="7607">
      <formula>ISTEXT(N18)</formula>
    </cfRule>
  </conditionalFormatting>
  <conditionalFormatting sqref="L18">
    <cfRule type="expression" dxfId="605" priority="7608">
      <formula>ISTEXT(K18)</formula>
    </cfRule>
  </conditionalFormatting>
  <conditionalFormatting sqref="L18">
    <cfRule type="expression" dxfId="604" priority="7609">
      <formula>ISTEXT(M18)</formula>
    </cfRule>
  </conditionalFormatting>
  <conditionalFormatting sqref="K18">
    <cfRule type="expression" dxfId="603" priority="7610">
      <formula>ISTEXT(I18)</formula>
    </cfRule>
  </conditionalFormatting>
  <conditionalFormatting sqref="M18">
    <cfRule type="expression" dxfId="602" priority="7611">
      <formula>ISTEXT(L18)</formula>
    </cfRule>
  </conditionalFormatting>
  <conditionalFormatting sqref="N18">
    <cfRule type="expression" dxfId="601" priority="7612">
      <formula>ISTEXT(M18)</formula>
    </cfRule>
  </conditionalFormatting>
  <conditionalFormatting sqref="N18">
    <cfRule type="expression" dxfId="600" priority="7613">
      <formula>ISTEXT(O18)</formula>
    </cfRule>
  </conditionalFormatting>
  <conditionalFormatting sqref="P18:S18">
    <cfRule type="expression" dxfId="599" priority="7614">
      <formula>$A18&gt;$C$2</formula>
    </cfRule>
  </conditionalFormatting>
  <conditionalFormatting sqref="R18">
    <cfRule type="expression" dxfId="598" priority="7615">
      <formula>ISTEXT(S18)</formula>
    </cfRule>
  </conditionalFormatting>
  <conditionalFormatting sqref="Q18">
    <cfRule type="expression" dxfId="597" priority="7616">
      <formula>ISTEXT(P18)</formula>
    </cfRule>
  </conditionalFormatting>
  <conditionalFormatting sqref="Q18">
    <cfRule type="expression" dxfId="596" priority="7617">
      <formula>ISTEXT(R18)</formula>
    </cfRule>
  </conditionalFormatting>
  <conditionalFormatting sqref="P18">
    <cfRule type="expression" dxfId="595" priority="7618">
      <formula>ISTEXT(N18)</formula>
    </cfRule>
  </conditionalFormatting>
  <conditionalFormatting sqref="R18">
    <cfRule type="expression" dxfId="594" priority="7619">
      <formula>ISTEXT(Q18)</formula>
    </cfRule>
  </conditionalFormatting>
  <conditionalFormatting sqref="S18">
    <cfRule type="expression" dxfId="593" priority="7620">
      <formula>ISTEXT(R18)</formula>
    </cfRule>
  </conditionalFormatting>
  <conditionalFormatting sqref="S18">
    <cfRule type="expression" dxfId="592" priority="7621">
      <formula>ISTEXT(T18)</formula>
    </cfRule>
  </conditionalFormatting>
  <conditionalFormatting sqref="U18:X18">
    <cfRule type="expression" dxfId="591" priority="7622">
      <formula>$A18&gt;$C$2</formula>
    </cfRule>
  </conditionalFormatting>
  <conditionalFormatting sqref="W18">
    <cfRule type="expression" dxfId="590" priority="7623">
      <formula>ISTEXT(X18)</formula>
    </cfRule>
  </conditionalFormatting>
  <conditionalFormatting sqref="V18">
    <cfRule type="expression" dxfId="589" priority="7624">
      <formula>ISTEXT(U18)</formula>
    </cfRule>
  </conditionalFormatting>
  <conditionalFormatting sqref="V18">
    <cfRule type="expression" dxfId="588" priority="7625">
      <formula>ISTEXT(W18)</formula>
    </cfRule>
  </conditionalFormatting>
  <conditionalFormatting sqref="U18">
    <cfRule type="expression" dxfId="587" priority="7626">
      <formula>ISTEXT(S18)</formula>
    </cfRule>
  </conditionalFormatting>
  <conditionalFormatting sqref="W18">
    <cfRule type="expression" dxfId="586" priority="7627">
      <formula>ISTEXT(V18)</formula>
    </cfRule>
  </conditionalFormatting>
  <conditionalFormatting sqref="X18">
    <cfRule type="expression" dxfId="585" priority="7628">
      <formula>ISTEXT(W18)</formula>
    </cfRule>
  </conditionalFormatting>
  <conditionalFormatting sqref="X18">
    <cfRule type="expression" dxfId="584" priority="7629">
      <formula>ISTEXT(Y18)</formula>
    </cfRule>
  </conditionalFormatting>
  <conditionalFormatting sqref="Z18:AC18">
    <cfRule type="expression" dxfId="583" priority="7630">
      <formula>$A18&gt;$C$2</formula>
    </cfRule>
  </conditionalFormatting>
  <conditionalFormatting sqref="AB18">
    <cfRule type="expression" dxfId="582" priority="7631">
      <formula>ISTEXT(AC18)</formula>
    </cfRule>
  </conditionalFormatting>
  <conditionalFormatting sqref="AA18">
    <cfRule type="expression" dxfId="581" priority="7632">
      <formula>ISTEXT(Z18)</formula>
    </cfRule>
  </conditionalFormatting>
  <conditionalFormatting sqref="AA18">
    <cfRule type="expression" dxfId="580" priority="7633">
      <formula>ISTEXT(AB18)</formula>
    </cfRule>
  </conditionalFormatting>
  <conditionalFormatting sqref="Z18">
    <cfRule type="expression" dxfId="579" priority="7634">
      <formula>ISTEXT(AA18)</formula>
    </cfRule>
  </conditionalFormatting>
  <conditionalFormatting sqref="AB18">
    <cfRule type="expression" dxfId="578" priority="7635">
      <formula>ISTEXT(AA18)</formula>
    </cfRule>
  </conditionalFormatting>
  <conditionalFormatting sqref="AC18">
    <cfRule type="expression" dxfId="577" priority="7637">
      <formula>ISTEXT(AB18)</formula>
    </cfRule>
  </conditionalFormatting>
  <conditionalFormatting sqref="AC18">
    <cfRule type="expression" dxfId="576" priority="7638">
      <formula>ISTEXT(AD18)</formula>
    </cfRule>
  </conditionalFormatting>
  <conditionalFormatting sqref="K18">
    <cfRule type="expression" dxfId="575" priority="7639">
      <formula>ISTEXT(L18)</formula>
    </cfRule>
  </conditionalFormatting>
  <conditionalFormatting sqref="P18">
    <cfRule type="expression" dxfId="574" priority="7640">
      <formula>ISTEXT(Q18)</formula>
    </cfRule>
  </conditionalFormatting>
  <conditionalFormatting sqref="U18">
    <cfRule type="expression" dxfId="573" priority="7641">
      <formula>ISTEXT(V18)</formula>
    </cfRule>
  </conditionalFormatting>
  <conditionalFormatting sqref="Z18">
    <cfRule type="expression" dxfId="572" priority="7642">
      <formula>ISTEXT(X18)</formula>
    </cfRule>
  </conditionalFormatting>
  <conditionalFormatting sqref="AF18:AH18">
    <cfRule type="expression" dxfId="571" priority="7645">
      <formula>$AE13&gt;$C$2</formula>
    </cfRule>
  </conditionalFormatting>
  <conditionalFormatting sqref="C20 E20">
    <cfRule type="expression" dxfId="570" priority="7595">
      <formula>$A20&gt;$C$2</formula>
    </cfRule>
  </conditionalFormatting>
  <conditionalFormatting sqref="AF20:AH20">
    <cfRule type="expression" dxfId="569" priority="7594">
      <formula>$AE18&gt;$C$2</formula>
    </cfRule>
  </conditionalFormatting>
  <conditionalFormatting sqref="F20:J20 O20 T20 Y20 AD20">
    <cfRule type="expression" dxfId="568" priority="7548">
      <formula>$A20&gt;$C$2</formula>
    </cfRule>
  </conditionalFormatting>
  <conditionalFormatting sqref="H20">
    <cfRule type="expression" dxfId="567" priority="7549">
      <formula>ISTEXT(I20)</formula>
    </cfRule>
  </conditionalFormatting>
  <conditionalFormatting sqref="G20">
    <cfRule type="expression" dxfId="566" priority="7550">
      <formula>ISTEXT(F20)</formula>
    </cfRule>
  </conditionalFormatting>
  <conditionalFormatting sqref="G20">
    <cfRule type="expression" dxfId="565" priority="7551">
      <formula>ISTEXT(H20)</formula>
    </cfRule>
  </conditionalFormatting>
  <conditionalFormatting sqref="F20">
    <cfRule type="expression" dxfId="564" priority="7552">
      <formula>ISTEXT(G20)</formula>
    </cfRule>
  </conditionalFormatting>
  <conditionalFormatting sqref="H20">
    <cfRule type="expression" dxfId="563" priority="7553">
      <formula>ISTEXT(G20)</formula>
    </cfRule>
  </conditionalFormatting>
  <conditionalFormatting sqref="I20">
    <cfRule type="expression" dxfId="562" priority="7555">
      <formula>ISTEXT(H20)</formula>
    </cfRule>
  </conditionalFormatting>
  <conditionalFormatting sqref="I20">
    <cfRule type="expression" dxfId="561" priority="7556">
      <formula>ISTEXT(J20)</formula>
    </cfRule>
  </conditionalFormatting>
  <conditionalFormatting sqref="K20:N20">
    <cfRule type="expression" dxfId="560" priority="7557">
      <formula>$A20&gt;$C$2</formula>
    </cfRule>
  </conditionalFormatting>
  <conditionalFormatting sqref="M20">
    <cfRule type="expression" dxfId="559" priority="7558">
      <formula>ISTEXT(N20)</formula>
    </cfRule>
  </conditionalFormatting>
  <conditionalFormatting sqref="L20">
    <cfRule type="expression" dxfId="558" priority="7559">
      <formula>ISTEXT(K20)</formula>
    </cfRule>
  </conditionalFormatting>
  <conditionalFormatting sqref="L20">
    <cfRule type="expression" dxfId="557" priority="7560">
      <formula>ISTEXT(M20)</formula>
    </cfRule>
  </conditionalFormatting>
  <conditionalFormatting sqref="K20">
    <cfRule type="expression" dxfId="556" priority="7561">
      <formula>ISTEXT(I20)</formula>
    </cfRule>
  </conditionalFormatting>
  <conditionalFormatting sqref="M20">
    <cfRule type="expression" dxfId="555" priority="7562">
      <formula>ISTEXT(L20)</formula>
    </cfRule>
  </conditionalFormatting>
  <conditionalFormatting sqref="N20">
    <cfRule type="expression" dxfId="554" priority="7563">
      <formula>ISTEXT(M20)</formula>
    </cfRule>
  </conditionalFormatting>
  <conditionalFormatting sqref="N20">
    <cfRule type="expression" dxfId="553" priority="7564">
      <formula>ISTEXT(O20)</formula>
    </cfRule>
  </conditionalFormatting>
  <conditionalFormatting sqref="P20:S20">
    <cfRule type="expression" dxfId="552" priority="7565">
      <formula>$A20&gt;$C$2</formula>
    </cfRule>
  </conditionalFormatting>
  <conditionalFormatting sqref="R20">
    <cfRule type="expression" dxfId="551" priority="7566">
      <formula>ISTEXT(S20)</formula>
    </cfRule>
  </conditionalFormatting>
  <conditionalFormatting sqref="Q20">
    <cfRule type="expression" dxfId="550" priority="7567">
      <formula>ISTEXT(P20)</formula>
    </cfRule>
  </conditionalFormatting>
  <conditionalFormatting sqref="Q20">
    <cfRule type="expression" dxfId="549" priority="7568">
      <formula>ISTEXT(R20)</formula>
    </cfRule>
  </conditionalFormatting>
  <conditionalFormatting sqref="P20">
    <cfRule type="expression" dxfId="548" priority="7569">
      <formula>ISTEXT(N20)</formula>
    </cfRule>
  </conditionalFormatting>
  <conditionalFormatting sqref="R20">
    <cfRule type="expression" dxfId="547" priority="7570">
      <formula>ISTEXT(Q20)</formula>
    </cfRule>
  </conditionalFormatting>
  <conditionalFormatting sqref="S20">
    <cfRule type="expression" dxfId="546" priority="7571">
      <formula>ISTEXT(R20)</formula>
    </cfRule>
  </conditionalFormatting>
  <conditionalFormatting sqref="S20">
    <cfRule type="expression" dxfId="545" priority="7572">
      <formula>ISTEXT(T20)</formula>
    </cfRule>
  </conditionalFormatting>
  <conditionalFormatting sqref="U20:X20">
    <cfRule type="expression" dxfId="544" priority="7573">
      <formula>$A20&gt;$C$2</formula>
    </cfRule>
  </conditionalFormatting>
  <conditionalFormatting sqref="W20">
    <cfRule type="expression" dxfId="543" priority="7574">
      <formula>ISTEXT(X20)</formula>
    </cfRule>
  </conditionalFormatting>
  <conditionalFormatting sqref="V20">
    <cfRule type="expression" dxfId="542" priority="7575">
      <formula>ISTEXT(U20)</formula>
    </cfRule>
  </conditionalFormatting>
  <conditionalFormatting sqref="V20">
    <cfRule type="expression" dxfId="541" priority="7576">
      <formula>ISTEXT(W20)</formula>
    </cfRule>
  </conditionalFormatting>
  <conditionalFormatting sqref="U20">
    <cfRule type="expression" dxfId="540" priority="7577">
      <formula>ISTEXT(S20)</formula>
    </cfRule>
  </conditionalFormatting>
  <conditionalFormatting sqref="W20">
    <cfRule type="expression" dxfId="539" priority="7578">
      <formula>ISTEXT(V20)</formula>
    </cfRule>
  </conditionalFormatting>
  <conditionalFormatting sqref="X20">
    <cfRule type="expression" dxfId="538" priority="7579">
      <formula>ISTEXT(W20)</formula>
    </cfRule>
  </conditionalFormatting>
  <conditionalFormatting sqref="X20">
    <cfRule type="expression" dxfId="537" priority="7580">
      <formula>ISTEXT(Y20)</formula>
    </cfRule>
  </conditionalFormatting>
  <conditionalFormatting sqref="Z20:AC20">
    <cfRule type="expression" dxfId="536" priority="7581">
      <formula>$A20&gt;$C$2</formula>
    </cfRule>
  </conditionalFormatting>
  <conditionalFormatting sqref="AB20">
    <cfRule type="expression" dxfId="535" priority="7582">
      <formula>ISTEXT(AC20)</formula>
    </cfRule>
  </conditionalFormatting>
  <conditionalFormatting sqref="AA20">
    <cfRule type="expression" dxfId="534" priority="7583">
      <formula>ISTEXT(Z20)</formula>
    </cfRule>
  </conditionalFormatting>
  <conditionalFormatting sqref="AA20">
    <cfRule type="expression" dxfId="533" priority="7584">
      <formula>ISTEXT(AB20)</formula>
    </cfRule>
  </conditionalFormatting>
  <conditionalFormatting sqref="Z20">
    <cfRule type="expression" dxfId="532" priority="7585">
      <formula>ISTEXT(AA20)</formula>
    </cfRule>
  </conditionalFormatting>
  <conditionalFormatting sqref="AB20">
    <cfRule type="expression" dxfId="531" priority="7586">
      <formula>ISTEXT(AA20)</formula>
    </cfRule>
  </conditionalFormatting>
  <conditionalFormatting sqref="AC20">
    <cfRule type="expression" dxfId="530" priority="7588">
      <formula>ISTEXT(AB20)</formula>
    </cfRule>
  </conditionalFormatting>
  <conditionalFormatting sqref="AC20">
    <cfRule type="expression" dxfId="529" priority="7589">
      <formula>ISTEXT(AD20)</formula>
    </cfRule>
  </conditionalFormatting>
  <conditionalFormatting sqref="K20">
    <cfRule type="expression" dxfId="528" priority="7590">
      <formula>ISTEXT(L20)</formula>
    </cfRule>
  </conditionalFormatting>
  <conditionalFormatting sqref="P20">
    <cfRule type="expression" dxfId="527" priority="7591">
      <formula>ISTEXT(Q20)</formula>
    </cfRule>
  </conditionalFormatting>
  <conditionalFormatting sqref="U20">
    <cfRule type="expression" dxfId="526" priority="7592">
      <formula>ISTEXT(V20)</formula>
    </cfRule>
  </conditionalFormatting>
  <conditionalFormatting sqref="Z20">
    <cfRule type="expression" dxfId="525" priority="7593">
      <formula>ISTEXT(X20)</formula>
    </cfRule>
  </conditionalFormatting>
  <conditionalFormatting sqref="D5:D17">
    <cfRule type="expression" dxfId="524" priority="768">
      <formula>$A5&gt;$C$2</formula>
    </cfRule>
  </conditionalFormatting>
  <conditionalFormatting sqref="D22">
    <cfRule type="expression" dxfId="523" priority="766">
      <formula>$A22&gt;$C$2</formula>
    </cfRule>
  </conditionalFormatting>
  <conditionalFormatting sqref="D21 D19">
    <cfRule type="expression" dxfId="522" priority="765">
      <formula>$A19&gt;$C$2</formula>
    </cfRule>
  </conditionalFormatting>
  <conditionalFormatting sqref="D18">
    <cfRule type="expression" dxfId="521" priority="764">
      <formula>$A18&gt;$C$2</formula>
    </cfRule>
  </conditionalFormatting>
  <conditionalFormatting sqref="D20">
    <cfRule type="expression" dxfId="520" priority="763">
      <formula>$A20&gt;$C$2</formula>
    </cfRule>
  </conditionalFormatting>
  <conditionalFormatting sqref="B24">
    <cfRule type="expression" dxfId="519" priority="733">
      <formula>$A24&gt;$C$2</formula>
    </cfRule>
  </conditionalFormatting>
  <conditionalFormatting sqref="B21">
    <cfRule type="expression" dxfId="518" priority="732">
      <formula>$A21&gt;$C$2</formula>
    </cfRule>
  </conditionalFormatting>
  <conditionalFormatting sqref="B20">
    <cfRule type="expression" dxfId="517" priority="731">
      <formula>$A20&gt;$C$2</formula>
    </cfRule>
  </conditionalFormatting>
  <conditionalFormatting sqref="B22">
    <cfRule type="expression" dxfId="516" priority="730">
      <formula>$A22&gt;$C$2</formula>
    </cfRule>
  </conditionalFormatting>
  <dataValidations count="2">
    <dataValidation type="decimal" operator="greaterThanOrEqual" allowBlank="1" showInputMessage="1" showErrorMessage="1" prompt="Укажите число классов" sqref="C2:E2">
      <formula1>0</formula1>
    </dataValidation>
    <dataValidation type="list" allowBlank="1" showErrorMessage="1" sqref="K7:N24 U7:X24 Z7:AC24 F7:I24 P7:S24">
      <formula1>$F$1:$K$1</formula1>
    </dataValidation>
  </dataValidations>
  <pageMargins left="0.70866141732283472" right="0.70866141732283472" top="0.27" bottom="0.26" header="0" footer="0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33</vt:i4>
      </vt:variant>
    </vt:vector>
  </HeadingPairs>
  <TitlesOfParts>
    <vt:vector size="44" baseType="lpstr"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 класс'!class2_2</vt:lpstr>
      <vt:lpstr>'10 класс'!class2_2</vt:lpstr>
      <vt:lpstr>'11 класс'!class2_2</vt:lpstr>
      <vt:lpstr>'2 класс'!class2_2</vt:lpstr>
      <vt:lpstr>'3 класс'!class2_2</vt:lpstr>
      <vt:lpstr>'4 класс'!class2_2</vt:lpstr>
      <vt:lpstr>'5 класс'!class2_2</vt:lpstr>
      <vt:lpstr>'6 класс'!class2_2</vt:lpstr>
      <vt:lpstr>'7 класс'!class2_2</vt:lpstr>
      <vt:lpstr>'8 класс'!class2_2</vt:lpstr>
      <vt:lpstr>'9 класс'!class2_2</vt:lpstr>
      <vt:lpstr>'1 класс'!Заголовки_для_печати</vt:lpstr>
      <vt:lpstr>'10 класс'!Заголовки_для_печати</vt:lpstr>
      <vt:lpstr>'11 класс'!Заголовки_для_печати</vt:lpstr>
      <vt:lpstr>'2 класс'!Заголовки_для_печати</vt:lpstr>
      <vt:lpstr>'3 класс'!Заголовки_для_печати</vt:lpstr>
      <vt:lpstr>'4 класс'!Заголовки_для_печати</vt:lpstr>
      <vt:lpstr>'5 класс'!Заголовки_для_печати</vt:lpstr>
      <vt:lpstr>'6 класс'!Заголовки_для_печати</vt:lpstr>
      <vt:lpstr>'7 класс'!Заголовки_для_печати</vt:lpstr>
      <vt:lpstr>'8 класс'!Заголовки_для_печати</vt:lpstr>
      <vt:lpstr>'9 класс'!Заголовки_для_печати</vt:lpstr>
      <vt:lpstr>'1 класс'!Область_печати</vt:lpstr>
      <vt:lpstr>'10 класс'!Область_печати</vt:lpstr>
      <vt:lpstr>'11 класс'!Область_печати</vt:lpstr>
      <vt:lpstr>'2 класс'!Область_печати</vt:lpstr>
      <vt:lpstr>'3 класс'!Область_печати</vt:lpstr>
      <vt:lpstr>'4 класс'!Область_печати</vt:lpstr>
      <vt:lpstr>'5 класс'!Область_печати</vt:lpstr>
      <vt:lpstr>'6 класс'!Область_печати</vt:lpstr>
      <vt:lpstr>'7 класс'!Область_печати</vt:lpstr>
      <vt:lpstr>'8 класс'!Область_печати</vt:lpstr>
      <vt:lpstr>'9 класс'!Область_печати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Юрьевна Басистюк</dc:creator>
  <cp:lastModifiedBy>79825042170</cp:lastModifiedBy>
  <cp:lastPrinted>2023-12-27T09:10:09Z</cp:lastPrinted>
  <dcterms:created xsi:type="dcterms:W3CDTF">2022-10-28T11:18:03Z</dcterms:created>
  <dcterms:modified xsi:type="dcterms:W3CDTF">2024-01-21T17:20:33Z</dcterms:modified>
</cp:coreProperties>
</file>